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25" windowHeight="6195" tabRatio="962" activeTab="0"/>
  </bookViews>
  <sheets>
    <sheet name="Purchase order" sheetId="1" r:id="rId1"/>
    <sheet name="Payment" sheetId="2" r:id="rId2"/>
    <sheet name="Price" sheetId="3" r:id="rId3"/>
    <sheet name="DataBase Library" sheetId="4" r:id="rId4"/>
    <sheet name="Licence, acquisition" sheetId="5" r:id="rId5"/>
    <sheet name="Excel history" sheetId="6" r:id="rId6"/>
  </sheets>
  <definedNames>
    <definedName name="_xlnm.Print_Titles" localSheetId="3">'DataBase Library'!$1:$1</definedName>
    <definedName name="_xlnm.Print_Titles" localSheetId="2">'Price'!$2:$2</definedName>
    <definedName name="_xlnm.Print_Titles" localSheetId="0">'Purchase order'!$9:$9</definedName>
  </definedNames>
  <calcPr fullCalcOnLoad="1"/>
</workbook>
</file>

<file path=xl/sharedStrings.xml><?xml version="1.0" encoding="utf-8"?>
<sst xmlns="http://schemas.openxmlformats.org/spreadsheetml/2006/main" count="416" uniqueCount="337">
  <si>
    <t xml:space="preserve"> - Feedwater pumps for package firebox boilers</t>
  </si>
  <si>
    <t xml:space="preserve"> - Costs for Natural Gas Combustion Controls for Boilers</t>
  </si>
  <si>
    <t xml:space="preserve"> - Costs for Water Softening Systems for Use with Boilers</t>
  </si>
  <si>
    <t xml:space="preserve"> - Costs for Start-up, Shakedown, and Calibration of Boilers</t>
  </si>
  <si>
    <t xml:space="preserve"> - Costs for Deaerator/Condenser Units for Boilers</t>
  </si>
  <si>
    <t xml:space="preserve"> - Costs for Chemical Feed Duplex Pump, Packaged Units for Boilers</t>
  </si>
  <si>
    <t xml:space="preserve"> - Base mounted, bronze fitted centrifugal pump, set in place only</t>
  </si>
  <si>
    <t xml:space="preserve"> - Base mounted centrifugal pump connection assembly</t>
  </si>
  <si>
    <t xml:space="preserve"> - 2-pass shell and tube type heat exchanger, set in place only</t>
  </si>
  <si>
    <t xml:space="preserve"> - Heat exchanger connection assembly, hot water to hot water</t>
  </si>
  <si>
    <t xml:space="preserve"> - Gas-fired unit heater, hang in place only</t>
  </si>
  <si>
    <t>Steal pipe</t>
  </si>
  <si>
    <t xml:space="preserve"> - Black steel pipe, (A53) installed horizontal, roll grooved, schedule 40</t>
  </si>
  <si>
    <t xml:space="preserve"> - Schedule 40 carbon steel pipe, threaded and coupled</t>
  </si>
  <si>
    <t xml:space="preserve"> - Carbon Steel, Schedule 40 with 150# Fittings &amp; Butt-Welded Joints</t>
  </si>
  <si>
    <t xml:space="preserve"> - Carbon Steel, Schedule 40 with 150# M.I. Fittings &amp; Threaded Joints</t>
  </si>
  <si>
    <t xml:space="preserve"> - Carbon Steel, Schedule 5 with Pressfit Fitting</t>
  </si>
  <si>
    <t xml:space="preserve"> - Carbon Steel, Schedule 80 with 300# Fittings &amp; Butt-Welded Joints</t>
  </si>
  <si>
    <t xml:space="preserve"> - Carbon Steel, Schedule 80 with 300# M.I. Fittings &amp; Threaded Joints</t>
  </si>
  <si>
    <t xml:space="preserve"> - Carbon Steel, Schedule 160 with 3000-6000# Fittings</t>
  </si>
  <si>
    <t xml:space="preserve"> - Carbon Steel, Schedule 40 with Roll-Grooved Joints</t>
  </si>
  <si>
    <t xml:space="preserve"> - Carbon Steel, Schedule 10 with Roll-Grooved Joints</t>
  </si>
  <si>
    <t xml:space="preserve"> - Carbon Steel, Schedule 40 with Cut-Grooved Joints</t>
  </si>
  <si>
    <t>DuckWork</t>
  </si>
  <si>
    <t xml:space="preserve"> - Specifications for duct and fittings</t>
  </si>
  <si>
    <t xml:space="preserve"> - Galvanized Steel Ductwork</t>
  </si>
  <si>
    <t xml:space="preserve"> - Galvanized Steel Spiral Duct</t>
  </si>
  <si>
    <t xml:space="preserve"> - Costs for Steel Spiral Duct Fittings</t>
  </si>
  <si>
    <t xml:space="preserve"> - Galvanized Steel Rectangular Duct</t>
  </si>
  <si>
    <t xml:space="preserve"> - Fiberglass Ductwork </t>
  </si>
  <si>
    <t>HVAC</t>
  </si>
  <si>
    <t xml:space="preserve"> - Air Handling Units</t>
  </si>
  <si>
    <t xml:space="preserve"> - Heat Recovery Ventilators - Commercial </t>
  </si>
  <si>
    <t xml:space="preserve"> - Water Coil Piping</t>
  </si>
  <si>
    <t xml:space="preserve"> - Residential gas-fired upflow furnace</t>
  </si>
  <si>
    <t xml:space="preserve"> - Wall furnace, pilot light ignition</t>
  </si>
  <si>
    <t xml:space="preserve"> - Unit heater, gas fired</t>
  </si>
  <si>
    <t xml:space="preserve"> - Vane-axial fan</t>
  </si>
  <si>
    <t xml:space="preserve"> - Variable-air volume terminal unit</t>
  </si>
  <si>
    <t xml:space="preserve"> - Fiberglass Pipe Insulation </t>
  </si>
  <si>
    <t xml:space="preserve"> - Fan coil unit</t>
  </si>
  <si>
    <t xml:space="preserve"> - Duct-mounted flanged reheat coil</t>
  </si>
  <si>
    <t xml:space="preserve"> - Reciprocating water-cooled chiller</t>
  </si>
  <si>
    <t xml:space="preserve"> - Air-cooled condensing unit</t>
  </si>
  <si>
    <t xml:space="preserve"> - Centrifugal water-cooled chiller, set in place only</t>
  </si>
  <si>
    <t>Plumbing</t>
  </si>
  <si>
    <t xml:space="preserve"> - Specifications for pipes and fittings, glossary</t>
  </si>
  <si>
    <t xml:space="preserve"> - Cast Iron, DWV, Service Weight, No-Hub with Coupled Joints</t>
  </si>
  <si>
    <t xml:space="preserve"> - Cast Iron, DWV, Service Weight, Hub &amp; Spigot with Gasketed Joints</t>
  </si>
  <si>
    <t xml:space="preserve"> - Ductile iron pipe</t>
  </si>
  <si>
    <t xml:space="preserve"> - Copper, Type K with Brazed Joints or Soft-Soldered Joints</t>
  </si>
  <si>
    <t xml:space="preserve"> - Copper, Type L with Brazed Joints</t>
  </si>
  <si>
    <t xml:space="preserve"> - Copper, Type M with Brazed Joints or Soft-Soldered Joints</t>
  </si>
  <si>
    <t xml:space="preserve"> - CPVC pipe only, solvent weld</t>
  </si>
  <si>
    <t xml:space="preserve"> - PVC, DWV with Gasketed Bell and Spigot Joints </t>
  </si>
  <si>
    <t xml:space="preserve"> - ABS, DWV with Solvent-Weld Joints</t>
  </si>
  <si>
    <t xml:space="preserve"> - Polypropylene, Schedule 40, with Heat-Fusioned Joints</t>
  </si>
  <si>
    <t>Plumbing equipements - Sprinkler</t>
  </si>
  <si>
    <t>Plumbing-sanitry</t>
  </si>
  <si>
    <t xml:space="preserve"> - Electric domestic hot water heater (residential)</t>
  </si>
  <si>
    <t xml:space="preserve"> - Gas-fired domestic hot water heater (residential)</t>
  </si>
  <si>
    <t xml:space="preserve"> - Kitchen equipment, sink, laboratory sink, laundry sink</t>
  </si>
  <si>
    <t xml:space="preserve"> - Water closet, urinal, Lavatory, Bathtub, Tub and shower</t>
  </si>
  <si>
    <t xml:space="preserve"> - Address</t>
  </si>
  <si>
    <t xml:space="preserve"> - Shower basin, </t>
  </si>
  <si>
    <t xml:space="preserve"> - Drinking fountains, refrigerated, stainless steel</t>
  </si>
  <si>
    <t xml:space="preserve"> - Commercial plumbing fixture</t>
  </si>
  <si>
    <t xml:space="preserve"> - Complete wet sprinkler system </t>
  </si>
  <si>
    <t xml:space="preserve"> - Diesel fire pump, Excess pressure pump </t>
  </si>
  <si>
    <t>Expédition par courrier</t>
  </si>
  <si>
    <t>Programme DevExcel (Vous devez disposer au moins de Excel 8 (Excel 97), Excel 9 (Excel 2000), ou plus</t>
  </si>
  <si>
    <t>DevExcel</t>
  </si>
  <si>
    <t>Cheque in Euro</t>
  </si>
  <si>
    <t>Cheque in other currency</t>
  </si>
  <si>
    <t>The payment must be made in Euro</t>
  </si>
  <si>
    <t>Désignation</t>
  </si>
  <si>
    <t>Date</t>
  </si>
  <si>
    <t>PU</t>
  </si>
  <si>
    <t>U</t>
  </si>
  <si>
    <t>Total</t>
  </si>
  <si>
    <t>Dollar</t>
  </si>
  <si>
    <t>foreign interbank currency transaction fee</t>
  </si>
  <si>
    <t>(exemple)</t>
  </si>
  <si>
    <t>TOTAL AMOUNT ORDER</t>
  </si>
  <si>
    <t>Date, the ………….. :</t>
  </si>
  <si>
    <t>Total amount cheque in home currency</t>
  </si>
  <si>
    <t>Selected currency</t>
  </si>
  <si>
    <t>Rate of exchange</t>
  </si>
  <si>
    <t>Remove the programs you do not want and the option send by cd-rom</t>
  </si>
  <si>
    <t>Jean Yves MESSE</t>
  </si>
  <si>
    <t>Euro</t>
  </si>
  <si>
    <t>Version</t>
  </si>
  <si>
    <r>
      <t>7</t>
    </r>
    <r>
      <rPr>
        <b/>
        <vertAlign val="superscript"/>
        <sz val="8"/>
        <rFont val="Arial"/>
        <family val="2"/>
      </rPr>
      <t>*</t>
    </r>
  </si>
  <si>
    <t>Nbre Pages</t>
  </si>
  <si>
    <t>PsychroSI</t>
  </si>
  <si>
    <t>AutoPlanning</t>
  </si>
  <si>
    <t>AeroDuct</t>
  </si>
  <si>
    <t>HydroTherm</t>
  </si>
  <si>
    <t>ThermoVapor</t>
  </si>
  <si>
    <t>AeroGaz</t>
  </si>
  <si>
    <t>Microsoft Excel dominates the spreadsheet market. Not too long ago, Lotus 1-2-3 was considered the "standard" spreadsheet. Excel now holds that distinction, with an approximate 90% market share.</t>
  </si>
  <si>
    <t>The table below lists the various versions of Excel for Windows that you may encounter. For more information about Excel's versions, view the Microsoft document titled</t>
  </si>
  <si>
    <t>After having downloaded the file of installation, unpack it in a repertory of your choice and launch Excel, then open the DevExcel.xla application like a normal file on Excel.</t>
  </si>
  <si>
    <t>Version History of Microsoft Excel for Windows</t>
  </si>
  <si>
    <t xml:space="preserve">The programs are designed to operate with the following products : </t>
  </si>
  <si>
    <t>Operating system: Windows 97/98/nt/2000 Microsoft.</t>
  </si>
  <si>
    <t xml:space="preserve">Excel: Version 7.0 or more (Office 97) compatible. </t>
  </si>
  <si>
    <t>* There is no Excel 6. Beginning with Excel 7, the version numbering was changed so all of the Microsoft Office applications would have the same version number.</t>
  </si>
  <si>
    <t>** There was also 32-bit version of Excel 5, but it was not widely distributed.</t>
  </si>
  <si>
    <t>Released</t>
  </si>
  <si>
    <t>Comments</t>
  </si>
  <si>
    <t>Excel was originally developed for Macintosh. The first Windows version was labeled "2" to correspond to the Mac version.</t>
  </si>
  <si>
    <t>Included toolbars, drawing capabilities, outlining, add-in support, 3D charts, and many more new features.</t>
  </si>
  <si>
    <t>The first "popular" version. Included lots of usability features.</t>
  </si>
  <si>
    <t>A major upgrade. Included multi-sheet workbooks and support for VBA.</t>
  </si>
  <si>
    <t>Not (to see) risks of bug</t>
  </si>
  <si>
    <t>Known as Excel 95. The first major 32-bit version of Excel**. Feature-wise, it's very similar to Excel 5.</t>
  </si>
  <si>
    <t>Yes (Excel French and English)</t>
  </si>
  <si>
    <t>Known as Excel 97. A new interface for VBA developers, UserForms, data validation, and lots more.</t>
  </si>
  <si>
    <t>Yes (English)</t>
  </si>
  <si>
    <t>Known as Excel 2000. Can use HTML as a native file format, "self-repair" capability, enhanced clipboard, pivot charts, modeless user forms.</t>
  </si>
  <si>
    <t>Known as Excel 2002, this is part of Office XP. It has a long list of new features, but most of them will probably be of little value to the majority of users. Perhaps the most significant feature is the ability to recover your work when Excel crashes.</t>
  </si>
  <si>
    <t>Summary description of the libraries</t>
  </si>
  <si>
    <t>File name</t>
  </si>
  <si>
    <t>Size file</t>
  </si>
  <si>
    <t>Sheet</t>
  </si>
  <si>
    <t>Tariff Date</t>
  </si>
  <si>
    <t>Price en €</t>
  </si>
  <si>
    <t xml:space="preserve">If you have libraries or working files on Winword, Excel in different files such as for example from the estimates or on </t>
  </si>
  <si>
    <t xml:space="preserve">other programs, it can be considered that I can carried out the transfer of the data on formats of files of DevExcel. </t>
  </si>
  <si>
    <t>These documents will be useful to you such as personal libraries for DevExcel.</t>
  </si>
  <si>
    <t>Libraries, standard pages of installation equipment</t>
  </si>
  <si>
    <t>The standard pages or certain elements of the database libraries are drawn up in the form of sets</t>
  </si>
  <si>
    <t>It is enough in theory to withdraw the useless elements on a study of price of an installation in</t>
  </si>
  <si>
    <t>progress by removing the rows quite simply</t>
  </si>
  <si>
    <t>Many technical notices or notes of calculations are placed in the sheets of work being used to remind</t>
  </si>
  <si>
    <t>itself on certain delicate elements (Regulation, formulas of computation, standard flows, etc.)</t>
  </si>
  <si>
    <r>
      <t xml:space="preserve">HydroWater </t>
    </r>
    <r>
      <rPr>
        <sz val="10"/>
        <color indexed="10"/>
        <rFont val="Arial"/>
        <family val="2"/>
      </rPr>
      <t>(Pipe sizing hot water supply or overheated water, water canalization, piping in cold water or hot water of sanitary use)</t>
    </r>
  </si>
  <si>
    <t>HydroTherm + HydroWater</t>
  </si>
  <si>
    <t>Country:</t>
  </si>
  <si>
    <t>Town:</t>
  </si>
  <si>
    <t>Phone number:</t>
  </si>
  <si>
    <t>Address:</t>
  </si>
  <si>
    <t>E-mail address:</t>
  </si>
  <si>
    <t>Data-processing</t>
  </si>
  <si>
    <t xml:space="preserve">programs purchase </t>
  </si>
  <si>
    <t>HydroWater</t>
  </si>
  <si>
    <t xml:space="preserve">Pipe sizing program for hot water supply or overheated water, water canalization, piping in cold water or hot water of sanitary use.
We can imput diameters of pipes other than those integrated in the list of the HydroWater program as well as geometrical forms of quadrangular type. </t>
  </si>
  <si>
    <t>The prices of materials are referred (suppliers and authorized discount indicated on the sheets of work)</t>
  </si>
  <si>
    <t>The elements of the database libraries are distributed on various sheets, facilitating by consequence the data retrieval</t>
  </si>
  <si>
    <t>Forms of dimensioning, syntheses, bill of quantities, etc, are placed in certain libraries</t>
  </si>
  <si>
    <t>Here an example of the standard page of current installation in catering (Sheet attached)</t>
  </si>
  <si>
    <t xml:space="preserve">You can for example treat this sheet like a sheet of database library and remake copy/paste </t>
  </si>
  <si>
    <t>or insert complete rows on a new estimate sheet.</t>
  </si>
  <si>
    <t xml:space="preserve">The insertion of rows is done obligatorily by clicking on insertion in the menu bar of Excel </t>
  </si>
  <si>
    <t>and click on cell, if not the formulas will not be recopied.</t>
  </si>
  <si>
    <t>It is very simple to personalize or restructure the database libraries according to its own criteria by moving quite</t>
  </si>
  <si>
    <t xml:space="preserve">simply certain sheets of the database libraries in new files or by recreating new sheets by insertion of elements taken </t>
  </si>
  <si>
    <t>in the database libraries on new sheets via copy/paste of rows.</t>
  </si>
  <si>
    <t xml:space="preserve">These databse libraries were created for installations really carried out by companies and according to the </t>
  </si>
  <si>
    <t>requirements of the design offices or architect.</t>
  </si>
  <si>
    <t>Labor rate per hour are established for a team of 2 persons (a qualified workman + an assistant)</t>
  </si>
  <si>
    <t>The forwarding of the " recorded " software will be carried out electronically by downloading on E-mail with reception of the cheque or money order without additional expenses or on request express by diskette (10 Euros of supplement for expenses of treat</t>
  </si>
  <si>
    <t>English - Database libraries</t>
  </si>
  <si>
    <t>Payment by cheque with an other currency than Euro</t>
  </si>
  <si>
    <r>
      <t>Guide of installation</t>
    </r>
    <r>
      <rPr>
        <b/>
        <sz val="12"/>
        <rFont val="Arial"/>
        <family val="2"/>
      </rPr>
      <t xml:space="preserve"> </t>
    </r>
  </si>
  <si>
    <r>
      <t>During the launching of DevExcel, click on "</t>
    </r>
    <r>
      <rPr>
        <b/>
        <sz val="10"/>
        <color indexed="10"/>
        <rFont val="Arial"/>
        <family val="2"/>
      </rPr>
      <t xml:space="preserve"> Activate the macros</t>
    </r>
    <r>
      <rPr>
        <sz val="10"/>
        <rFont val="Arial"/>
        <family val="2"/>
      </rPr>
      <t xml:space="preserve"> " if the confirmation is required, if not, you will not be able to use DevExcel.</t>
    </r>
  </si>
  <si>
    <r>
      <t>Conditions of functioning</t>
    </r>
    <r>
      <rPr>
        <sz val="12"/>
        <rFont val="Arial"/>
        <family val="2"/>
      </rPr>
      <t xml:space="preserve"> </t>
    </r>
  </si>
  <si>
    <t>Price</t>
  </si>
  <si>
    <t>Quotation program on Excel: Spent, estimate, monthly estimate, Monthly progress payment, integrated converter of the estimate under all types of currencies (international market), Assessment of work, Statistics, analyzes graphic, synthesi.</t>
  </si>
  <si>
    <t>Calculation program for the humid air. Psychrometric calculation for the air mixture with reheating or cooling. Swimming pools calculation.</t>
  </si>
  <si>
    <t>AutoPlanning produce planning in the form of bar chart (Gantt chart) on Excel.</t>
  </si>
  <si>
    <t>Duct sizing Excel program. Calculation of the pressure losses for the air duct.</t>
  </si>
  <si>
    <t>Pipe sizing program for hot water or overheated water.</t>
  </si>
  <si>
    <t>Pipe sizing program for the distribution systems of saturated or overheated steam.</t>
  </si>
  <si>
    <t>Pipe sizing program for the distribution systems of gas.</t>
  </si>
  <si>
    <t>Pipe sizing program for the distribution systems of fuel gas.</t>
  </si>
  <si>
    <t> </t>
  </si>
  <si>
    <t>The prices indicated to each program are valid for a data-processing user station.</t>
  </si>
  <si>
    <r>
      <t xml:space="preserve">PsychroSI </t>
    </r>
    <r>
      <rPr>
        <sz val="10"/>
        <color indexed="10"/>
        <rFont val="Arial"/>
        <family val="2"/>
      </rPr>
      <t>(Psychrometric calculation, swimming pools calculation, etc.)</t>
    </r>
  </si>
  <si>
    <r>
      <t xml:space="preserve">AeroDuct </t>
    </r>
    <r>
      <rPr>
        <sz val="10"/>
        <color indexed="10"/>
        <rFont val="Arial"/>
        <family val="2"/>
      </rPr>
      <t>(Duct sizing Excel program)</t>
    </r>
  </si>
  <si>
    <r>
      <t xml:space="preserve">HydroTherm </t>
    </r>
    <r>
      <rPr>
        <sz val="10"/>
        <color indexed="10"/>
        <rFont val="Arial"/>
        <family val="2"/>
      </rPr>
      <t>(Pipe sizing program for hot water or overheated water)</t>
    </r>
  </si>
  <si>
    <r>
      <t>ThermoVapor</t>
    </r>
    <r>
      <rPr>
        <sz val="10"/>
        <color indexed="10"/>
        <rFont val="Arial"/>
        <family val="2"/>
      </rPr>
      <t xml:space="preserve"> (Pipe sizing program for saturated or overheated steam)</t>
    </r>
  </si>
  <si>
    <r>
      <t>AeroGaz</t>
    </r>
    <r>
      <rPr>
        <sz val="10"/>
        <color indexed="10"/>
        <rFont val="Arial"/>
        <family val="2"/>
      </rPr>
      <t xml:space="preserve"> (Pipe sizing program for gas)</t>
    </r>
  </si>
  <si>
    <r>
      <t>ThermGaz</t>
    </r>
    <r>
      <rPr>
        <sz val="10"/>
        <color indexed="10"/>
        <rFont val="Arial"/>
        <family val="2"/>
      </rPr>
      <t xml:space="preserve"> (Pipe sizing program for fuel gas.)</t>
    </r>
  </si>
  <si>
    <t>Database libraries for DevExcel</t>
  </si>
  <si>
    <t>Programs tarif ThermExcel</t>
  </si>
  <si>
    <t>Program name</t>
  </si>
  <si>
    <t>DESIGNATION</t>
  </si>
  <si>
    <t>Concern :</t>
  </si>
  <si>
    <t>Order N° :</t>
  </si>
  <si>
    <t xml:space="preserve">Calculation programmes functioning on Excel </t>
  </si>
  <si>
    <t xml:space="preserve">Mode of forwarding </t>
  </si>
  <si>
    <t xml:space="preserve">Sending by Internet </t>
  </si>
  <si>
    <t xml:space="preserve">TOTAL AMOUNT </t>
  </si>
  <si>
    <t>Sending by cd-rom (optional)</t>
  </si>
  <si>
    <t>It is asked for a supplement of 25% of purchase price for each data-processing station of use in more within one company.</t>
  </si>
  <si>
    <t>There is no temporal validity of licence</t>
  </si>
  <si>
    <t>The software and documentation are distributed electronically (No documentation paper is planning to accompany any software). That makes it possible to provide the programs to the low price.</t>
  </si>
  <si>
    <t>The orders are typically treated at 24 hour after payment, but please, forecast 2 or 3 days.</t>
  </si>
  <si>
    <t>Order (Modes of payment)</t>
  </si>
  <si>
    <t>Summary</t>
  </si>
  <si>
    <t>Mode of payment</t>
  </si>
  <si>
    <t>Bank card</t>
  </si>
  <si>
    <t>No functional for the moment.</t>
  </si>
  <si>
    <t>Check</t>
  </si>
  <si>
    <t>Postal order (Money order)</t>
  </si>
  <si>
    <t>Bank transfert)</t>
  </si>
  <si>
    <t>Please transmit your order by specifying the programs which you wish to obtain.</t>
  </si>
  <si>
    <t>Please also transmit e-mail address (necessary for the sending of the software)</t>
  </si>
  <si>
    <t>Convertible metric system or English unit</t>
  </si>
  <si>
    <t>Metric system, only</t>
  </si>
  <si>
    <t>Unit system</t>
  </si>
  <si>
    <t>Metric system or English unit</t>
  </si>
  <si>
    <t>If you do not have a cheque book nor of check card, then choose the Money order</t>
  </si>
  <si>
    <t>INTERNATIONAL MONEY ORDER</t>
  </si>
  <si>
    <t>Your payment will be validated at the reception of the Money order.</t>
  </si>
  <si>
    <t>Please also transmit the e-mail address (necessary for the sending of the software)</t>
  </si>
  <si>
    <t>Attention an international money order is not a credit transfer.</t>
  </si>
  <si>
    <t>If you wish to regulate by bank transfer.</t>
  </si>
  <si>
    <t>Form: It must be given in writing with the signature of the holder of the account or its agent. It can be also given by videotex terminal or Internet. Information of banking identity (bank account number) of the benificiary must be joined to the command.</t>
  </si>
  <si>
    <t>You must carry out the command of transfer by your bank on the account to be credited with the bank account number international (IBAN + BIC) joined to this command.</t>
  </si>
  <si>
    <r>
      <t xml:space="preserve">The cheque must be payable to </t>
    </r>
    <r>
      <rPr>
        <b/>
        <sz val="10"/>
        <rFont val="Arial"/>
        <family val="2"/>
      </rPr>
      <t>Jean Yves MESSE</t>
    </r>
    <r>
      <rPr>
        <sz val="10"/>
        <rFont val="Arial"/>
        <family val="2"/>
      </rPr>
      <t xml:space="preserve"> and be sent to the following address:</t>
    </r>
  </si>
  <si>
    <r>
      <t xml:space="preserve">Your payment will be validated at the </t>
    </r>
    <r>
      <rPr>
        <b/>
        <i/>
        <sz val="10"/>
        <rFont val="Arial"/>
        <family val="2"/>
      </rPr>
      <t>reception of the check</t>
    </r>
  </si>
  <si>
    <t>INTERNATIONAL MONEY ORDER (Postal order)</t>
  </si>
  <si>
    <r>
      <t xml:space="preserve">Then go at the Post office of your district, to carry out the payment of the command to: </t>
    </r>
    <r>
      <rPr>
        <b/>
        <sz val="10"/>
        <rFont val="Arial"/>
        <family val="2"/>
      </rPr>
      <t>Jean Yves MESSE</t>
    </r>
    <r>
      <rPr>
        <sz val="10"/>
        <rFont val="Arial"/>
        <family val="2"/>
      </rPr>
      <t xml:space="preserve"> and sent to the following address:</t>
    </r>
  </si>
  <si>
    <t>ThermGaz</t>
  </si>
  <si>
    <t>AeroGaz + ThermGaz</t>
  </si>
  <si>
    <t>Validation</t>
  </si>
  <si>
    <t>- Jean Yves MESSE</t>
  </si>
  <si>
    <t>Excel Microsoft</t>
  </si>
  <si>
    <t>Test DevExcel</t>
  </si>
  <si>
    <t>Compatible</t>
  </si>
  <si>
    <t>Budget Estimates for Plumbing and HVAC Work</t>
  </si>
  <si>
    <t xml:space="preserve"> - Budget plumbing estimate, cast iron DWV, copper supply pipe</t>
  </si>
  <si>
    <t>Estimating-divers</t>
  </si>
  <si>
    <t xml:space="preserve"> - Budget plumbing estimate, plastic DWV and plastic supply pipe</t>
  </si>
  <si>
    <t xml:space="preserve"> - Budget HVAC Estimates  </t>
  </si>
  <si>
    <t xml:space="preserve"> - Heating and cooling requirements for most buildings</t>
  </si>
  <si>
    <t xml:space="preserve"> - HVAC costs per ton of capacity</t>
  </si>
  <si>
    <t xml:space="preserve"> - Equipment Rental per day</t>
  </si>
  <si>
    <t xml:space="preserve"> - Equipment Rental per week</t>
  </si>
  <si>
    <t xml:space="preserve"> - Equipment Rental per month</t>
  </si>
  <si>
    <t>Heating</t>
  </si>
  <si>
    <t xml:space="preserve"> - Commercial Boilers</t>
  </si>
  <si>
    <t xml:space="preserve"> - Costs for Electrical Service for Boilers, Subcontract</t>
  </si>
  <si>
    <t>File size</t>
  </si>
  <si>
    <t>File zip size</t>
  </si>
  <si>
    <t>Bank wire transfer (international Transaction)</t>
  </si>
  <si>
    <t>Payment by Bank wire transfert</t>
  </si>
  <si>
    <t>Your payment will be validated as of reception of the fax of the receipt of the recording of the banking payment.</t>
  </si>
  <si>
    <t>94 Euro for Metric system &amp; English unit</t>
  </si>
  <si>
    <t>114 Euro for Metric system &amp; English unit</t>
  </si>
  <si>
    <t>Package for 2 programs</t>
  </si>
  <si>
    <t>Company :</t>
  </si>
  <si>
    <r>
      <t xml:space="preserve">DevExcel multilangues </t>
    </r>
    <r>
      <rPr>
        <sz val="10"/>
        <color indexed="10"/>
        <rFont val="Arial"/>
        <family val="2"/>
      </rPr>
      <t>(English, French, Neerland)</t>
    </r>
  </si>
  <si>
    <t>TOTAL AMOUNT ORDERS</t>
  </si>
  <si>
    <t>(*) The sending of the programs by Internet, implies to indicate your address e-mail clearly</t>
  </si>
  <si>
    <t>(the programs will be distributed only after reception of the cheque)</t>
  </si>
  <si>
    <t>Total amount orders</t>
  </si>
  <si>
    <t>Expenses of banking transaction</t>
  </si>
  <si>
    <t>Total amount ------&gt;</t>
  </si>
  <si>
    <t>Cheques in foreign currency other than Euro (Dollar, Pound Sterling, etc.)</t>
  </si>
  <si>
    <t>Order with Bank transfer or Postal order, to see payment mode.</t>
  </si>
  <si>
    <t>Command with cheque :</t>
  </si>
  <si>
    <t>In the case of credit transfer coming from the countries out of the monetary area Euro (mode of payment generally used), the currency to be used is the Euro. You do not have anything to add as additional amount except for the expenses of banking transaction (generally fixed overhead whatever the amount of the transaction standing) who are directly taken by your bank (very weak cost). 
The order of transfer can be given simply by telephone near your bank, email, fax, etc, on profit account.</t>
  </si>
  <si>
    <t xml:space="preserve"> - Currency of payment</t>
  </si>
  <si>
    <t>SWIFT (international credit transfer)</t>
  </si>
  <si>
    <t>Expenses of banking transaction (only in the event of divided expenses)</t>
  </si>
  <si>
    <t>Total amount</t>
  </si>
  <si>
    <t>Licences of use</t>
  </si>
  <si>
    <t>Acquisition, licence of use</t>
  </si>
  <si>
    <t>The software accompanying this licence is the property of Jean Yves MESSE (ThermExcel)</t>
  </si>
  <si>
    <t>There is no temporal validity of licence.</t>
  </si>
  <si>
    <t>Use of the programs</t>
  </si>
  <si>
    <t>All the programs function imperatively on Excel Version 97, 2000 or 2002. They are integrated in the environment of Microsoft Excel </t>
  </si>
  <si>
    <t>All the programs are conceived so as to benefit from all the advantages which offers Excel and of the programming language VBA.</t>
  </si>
  <si>
    <t>All these programs are established in a rational way in the form of tables for professional use easy to read while having the minimum of handling to carry out and values to be returned.</t>
  </si>
  <si>
    <t>Excel is practically used in all the companies; the Excel environment is thus familiar.</t>
  </si>
  <si>
    <t>Each program normally posts during the loading a horizontal bar of menu personalized in the Excel environment.</t>
  </si>
  <si>
    <t>The programs are provided to low the price. Internet site is used as technical support</t>
  </si>
  <si>
    <t>Licence agreement User </t>
  </si>
  <si>
    <t>This licence gives you the right to install and use the software on only one computer, or to install and preserve the software on a peripheral of storage, such as a waiter network, used only to install the software on other computers of an internal network, provided that you held a licence for each computer on which the software is installed and carried out. A licence of the software cannot be shared, installed or used simultaneously on various computers. </t>
  </si>
  <si>
    <t>You should neither realize, neither to distribute, of copies of the software, nor electronically to transfer the software from a computer to another, or on a network. </t>
  </si>
  <si>
    <t>You commit yourselves not to rent, lend to lease or granting of under licence of the software </t>
  </si>
  <si>
    <t xml:space="preserve"> </t>
  </si>
  <si>
    <r>
      <t>You must to add to the program tarif for foreign interbank currency transaction fee (</t>
    </r>
    <r>
      <rPr>
        <b/>
        <sz val="10"/>
        <rFont val="Arial"/>
        <family val="2"/>
      </rPr>
      <t>Dollard, pound sterling, etc</t>
    </r>
    <r>
      <rPr>
        <sz val="10"/>
        <rFont val="Arial"/>
        <family val="2"/>
      </rPr>
      <t>.)</t>
    </r>
  </si>
  <si>
    <t xml:space="preserve"> + 30 Euro by cheque</t>
  </si>
  <si>
    <t>The forwarding of the " Recorded " software will be carried out electronically by downloading on E-mail at reception of the cheque without additional expenses or on express request by diskette or CD rom (15 Euros or dollars of supplement for expenses of processing and distribution)</t>
  </si>
  <si>
    <t>If the payment is made in another currency than Euro, you must add 30 € for currency transaction fee</t>
  </si>
  <si>
    <t>Cheques established in Euros non payable in France (Country of the EEC, Switzerland, etc.)</t>
  </si>
  <si>
    <r>
      <t xml:space="preserve">AutoPlanning V5 </t>
    </r>
    <r>
      <rPr>
        <sz val="10"/>
        <color indexed="10"/>
        <rFont val="Arial"/>
        <family val="2"/>
      </rPr>
      <t>(Gantt chart planning on Excel)</t>
    </r>
  </si>
  <si>
    <t xml:space="preserve">Cheques established in Euros payable in France (France or Monaco) </t>
  </si>
  <si>
    <r>
      <t xml:space="preserve">(*) L'envoi des programmes par internet, implique d'indiquer votre adresse e-mail </t>
    </r>
    <r>
      <rPr>
        <b/>
        <sz val="10"/>
        <color indexed="10"/>
        <rFont val="Times New Roman"/>
        <family val="1"/>
      </rPr>
      <t>clairement</t>
    </r>
  </si>
  <si>
    <t>59 Euro or Dollar</t>
  </si>
  <si>
    <t>29 Euro or Dollar</t>
  </si>
  <si>
    <t>79 Euro or Dollar</t>
  </si>
  <si>
    <t>99 Euro or Dollar</t>
  </si>
  <si>
    <t>89 Euro or Dollar</t>
  </si>
  <si>
    <t>69 Euro or Dollar</t>
  </si>
  <si>
    <t>International transfers WESTERN UNION (alternate for the payment international)</t>
  </si>
  <si>
    <t>Western Union constitutes an excellent means to dispatch money and to receive. Its system is safe, guarantees to you that your money will arrive at good port. With Western Union, you can quickly receive monay or send them in a few minutes. Western Union exists in more than 70000 agencies distributed in more than 170 countries.</t>
  </si>
  <si>
    <t>To send money: </t>
  </si>
  <si>
    <r>
      <t xml:space="preserve">Go of the agents of Western Union present (or in  </t>
    </r>
    <r>
      <rPr>
        <b/>
        <sz val="10"/>
        <color indexed="8"/>
        <rFont val="Times New Roman"/>
        <family val="1"/>
      </rPr>
      <t>a post office offering the service)</t>
    </r>
    <r>
      <rPr>
        <sz val="10"/>
        <color indexed="8"/>
        <rFont val="Times New Roman"/>
        <family val="1"/>
      </rPr>
      <t xml:space="preserve"> provided with an identity paper to fill a form there. </t>
    </r>
  </si>
  <si>
    <r>
      <t xml:space="preserve">·         </t>
    </r>
    <r>
      <rPr>
        <sz val="10"/>
        <color indexed="8"/>
        <rFont val="Times New Roman"/>
        <family val="1"/>
      </rPr>
      <t>Against a handing-over in cash and payment of the expenses, you will receive a receipt with an identification number. </t>
    </r>
  </si>
  <si>
    <r>
      <t xml:space="preserve">·         </t>
    </r>
    <r>
      <rPr>
        <sz val="10"/>
        <color indexed="8"/>
        <rFont val="Times New Roman"/>
        <family val="1"/>
      </rPr>
      <t xml:space="preserve">The attribution of this number means that the funds can be paid to the </t>
    </r>
    <r>
      <rPr>
        <b/>
        <sz val="8"/>
        <color indexed="8"/>
        <rFont val="Tahoma"/>
        <family val="2"/>
      </rPr>
      <t>beneficiary</t>
    </r>
    <r>
      <rPr>
        <sz val="10"/>
        <color indexed="8"/>
        <rFont val="Times New Roman"/>
        <family val="1"/>
      </rPr>
      <t xml:space="preserve"> as of this moment. </t>
    </r>
  </si>
  <si>
    <r>
      <t xml:space="preserve">·         </t>
    </r>
    <r>
      <rPr>
        <sz val="10"/>
        <color indexed="8"/>
        <rFont val="Times New Roman"/>
        <family val="1"/>
      </rPr>
      <t xml:space="preserve">Contact the </t>
    </r>
    <r>
      <rPr>
        <b/>
        <sz val="8"/>
        <color indexed="8"/>
        <rFont val="Tahoma"/>
        <family val="2"/>
      </rPr>
      <t>beneficiary</t>
    </r>
    <r>
      <rPr>
        <sz val="10"/>
        <color indexed="8"/>
        <rFont val="Times New Roman"/>
        <family val="1"/>
      </rPr>
      <t xml:space="preserve"> to entrust to him this number as well as the details of the operation. </t>
    </r>
  </si>
  <si>
    <t>Warn us by email or telephone of the sending of the money by specifying the amount sent, the number of transfer as well as the password and pointing out the reason for the payment. </t>
  </si>
  <si>
    <r>
      <t xml:space="preserve">Indicate like </t>
    </r>
    <r>
      <rPr>
        <b/>
        <sz val="8"/>
        <color indexed="8"/>
        <rFont val="Tahoma"/>
        <family val="2"/>
      </rPr>
      <t>beneficiary</t>
    </r>
    <r>
      <rPr>
        <sz val="10"/>
        <color indexed="8"/>
        <rFont val="Times New Roman"/>
        <family val="1"/>
      </rPr>
      <t xml:space="preserve">:  </t>
    </r>
    <r>
      <rPr>
        <b/>
        <sz val="10"/>
        <color indexed="8"/>
        <rFont val="Times New Roman"/>
        <family val="1"/>
      </rPr>
      <t xml:space="preserve">Jean Yves MESSE  </t>
    </r>
    <r>
      <rPr>
        <sz val="10"/>
        <color indexed="8"/>
        <rFont val="Times New Roman"/>
        <family val="1"/>
      </rPr>
      <t>and sent to the completely reproduced following address:</t>
    </r>
  </si>
  <si>
    <t>Please also transmit the address e-mail (necessary for the sending of the software)</t>
  </si>
  <si>
    <r>
      <t>The forwarding of the "</t>
    </r>
    <r>
      <rPr>
        <b/>
        <sz val="10"/>
        <color indexed="8"/>
        <rFont val="Times New Roman"/>
        <family val="1"/>
      </rPr>
      <t xml:space="preserve">Recorded </t>
    </r>
    <r>
      <rPr>
        <sz val="10"/>
        <color indexed="8"/>
        <rFont val="Times New Roman"/>
        <family val="1"/>
      </rPr>
      <t>" software will be carried out electronically by remote loading on E-mail without additional expenses or on request by diskette or CD rom (15 Euros of supplement for expenses of treatment and distribution)</t>
    </r>
  </si>
  <si>
    <t xml:space="preserve"> - City</t>
  </si>
  <si>
    <t xml:space="preserve"> - Name</t>
  </si>
  <si>
    <t>MESSE - Jean Yves</t>
  </si>
  <si>
    <t xml:space="preserve"> - Country</t>
  </si>
  <si>
    <t>France</t>
  </si>
  <si>
    <t xml:space="preserve"> - Postal code</t>
  </si>
  <si>
    <t>Indicate the beneficiary:</t>
  </si>
  <si>
    <t>(the programs will be distributed only after reception of the payment)</t>
  </si>
  <si>
    <t>Bank wire transfert including the European Transfers (transborder) - the EEC</t>
  </si>
  <si>
    <t>Bank wire transfert, payment order coming from the countries out of the Euo zone</t>
  </si>
  <si>
    <t>Western Union</t>
  </si>
  <si>
    <t>At reception of check</t>
  </si>
  <si>
    <t>At reception of Postal Order</t>
  </si>
  <si>
    <t>Actuel payement (Very fast)</t>
  </si>
  <si>
    <t>Actuel Bank transfert</t>
  </si>
  <si>
    <t>Normal time of validation: postal time + 24 to 48 Hours maximum</t>
  </si>
  <si>
    <t>- 1 promenade Newton</t>
  </si>
  <si>
    <t>- 72100 LE MANS</t>
  </si>
  <si>
    <t>Please transmit your order by specifying the programs which you wish to obtain per E-mail or by tel.</t>
  </si>
  <si>
    <t>Jean Yves MESSE – ThermExcel</t>
  </si>
  <si>
    <t>1 promenade Newton  - 72100 le Mans</t>
  </si>
  <si>
    <t>mobile: 06 01 67 03 11 (France)</t>
  </si>
  <si>
    <t>Tel: 02 85 36 31 86 (France) or the: 00 33 2 85 36 31 86 (France)</t>
  </si>
  <si>
    <t>1 promenade Newton</t>
  </si>
  <si>
    <t>72100</t>
  </si>
  <si>
    <t>LE MANS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</si>
</sst>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_);_(* \(#,##0\);_(* &quot;-&quot;_);_(@_)"/>
    <numFmt numFmtId="173" formatCode="_(* #,##0.00_);_(* \(#,##0.00\);_(* &quot;-&quot;??_);_(@_)"/>
    <numFmt numFmtId="174" formatCode="#,##0.00\ [$€-1]"/>
    <numFmt numFmtId="175" formatCode="0\ \k\o"/>
    <numFmt numFmtId="176" formatCode="#\ ###\ ##0.00[$ €-409];[Blue]\-#\ ###\ ##0.00[$ €-409]"/>
    <numFmt numFmtId="177" formatCode="0.00\ &quot;%&quot;"/>
    <numFmt numFmtId="178" formatCode="d\-mmm\-yy"/>
    <numFmt numFmtId="179" formatCode="h:mm"/>
    <numFmt numFmtId="180" formatCode="h:mm:ss"/>
  </numFmts>
  <fonts count="82">
    <font>
      <sz val="10"/>
      <name val="Arial"/>
      <family val="0"/>
    </font>
    <font>
      <b/>
      <sz val="10"/>
      <name val="Arial"/>
      <family val="2"/>
    </font>
    <font>
      <b/>
      <sz val="11"/>
      <name val="Arial"/>
      <family val="2"/>
    </font>
    <font>
      <b/>
      <u val="single"/>
      <sz val="10"/>
      <name val="Arial"/>
      <family val="2"/>
    </font>
    <font>
      <sz val="8"/>
      <name val="Arial"/>
      <family val="2"/>
    </font>
    <font>
      <sz val="10"/>
      <color indexed="20"/>
      <name val="Arial"/>
      <family val="2"/>
    </font>
    <font>
      <sz val="10"/>
      <color indexed="10"/>
      <name val="Arial"/>
      <family val="2"/>
    </font>
    <font>
      <sz val="10"/>
      <color indexed="8"/>
      <name val="Arial"/>
      <family val="2"/>
    </font>
    <font>
      <b/>
      <sz val="10"/>
      <color indexed="10"/>
      <name val="Arial"/>
      <family val="2"/>
    </font>
    <font>
      <sz val="16"/>
      <name val="Arial"/>
      <family val="2"/>
    </font>
    <font>
      <b/>
      <sz val="14"/>
      <name val="Arial"/>
      <family val="2"/>
    </font>
    <font>
      <b/>
      <sz val="12"/>
      <color indexed="61"/>
      <name val="Arial"/>
      <family val="2"/>
    </font>
    <font>
      <b/>
      <sz val="10"/>
      <color indexed="20"/>
      <name val="Arial"/>
      <family val="2"/>
    </font>
    <font>
      <b/>
      <sz val="8"/>
      <name val="Arial"/>
      <family val="2"/>
    </font>
    <font>
      <b/>
      <vertAlign val="superscript"/>
      <sz val="8"/>
      <name val="Arial"/>
      <family val="2"/>
    </font>
    <font>
      <b/>
      <sz val="16"/>
      <color indexed="10"/>
      <name val="Arial"/>
      <family val="2"/>
    </font>
    <font>
      <b/>
      <sz val="10"/>
      <color indexed="25"/>
      <name val="Arial"/>
      <family val="2"/>
    </font>
    <font>
      <b/>
      <sz val="10"/>
      <color indexed="9"/>
      <name val="Arial"/>
      <family val="2"/>
    </font>
    <font>
      <b/>
      <u val="single"/>
      <sz val="12"/>
      <name val="Arial"/>
      <family val="2"/>
    </font>
    <font>
      <b/>
      <sz val="10"/>
      <color indexed="54"/>
      <name val="Verdana"/>
      <family val="2"/>
    </font>
    <font>
      <b/>
      <sz val="14"/>
      <color indexed="63"/>
      <name val="Arial"/>
      <family val="2"/>
    </font>
    <font>
      <b/>
      <sz val="16"/>
      <name val="Arial"/>
      <family val="2"/>
    </font>
    <font>
      <b/>
      <u val="single"/>
      <sz val="16"/>
      <name val="Arial"/>
      <family val="2"/>
    </font>
    <font>
      <u val="single"/>
      <sz val="10"/>
      <name val="Arial"/>
      <family val="2"/>
    </font>
    <font>
      <b/>
      <sz val="12"/>
      <name val="Arial"/>
      <family val="2"/>
    </font>
    <font>
      <sz val="12"/>
      <name val="Arial"/>
      <family val="2"/>
    </font>
    <font>
      <b/>
      <i/>
      <sz val="10"/>
      <name val="Arial"/>
      <family val="2"/>
    </font>
    <font>
      <sz val="12"/>
      <name val="Times New Roman"/>
      <family val="1"/>
    </font>
    <font>
      <sz val="11"/>
      <name val="Arial"/>
      <family val="2"/>
    </font>
    <font>
      <b/>
      <sz val="12"/>
      <name val="Times New Roman"/>
      <family val="1"/>
    </font>
    <font>
      <sz val="11"/>
      <name val="Times New Roman"/>
      <family val="1"/>
    </font>
    <font>
      <sz val="14"/>
      <name val="Times New Roman"/>
      <family val="1"/>
    </font>
    <font>
      <sz val="10"/>
      <name val="Times New Roman"/>
      <family val="1"/>
    </font>
    <font>
      <b/>
      <sz val="10"/>
      <name val="Times New Roman"/>
      <family val="1"/>
    </font>
    <font>
      <b/>
      <sz val="12"/>
      <color indexed="10"/>
      <name val="Times New Roman"/>
      <family val="1"/>
    </font>
    <font>
      <b/>
      <sz val="10"/>
      <color indexed="10"/>
      <name val="Times New Roman"/>
      <family val="1"/>
    </font>
    <font>
      <sz val="10"/>
      <color indexed="10"/>
      <name val="Times New Roman"/>
      <family val="1"/>
    </font>
    <font>
      <b/>
      <sz val="14"/>
      <color indexed="10"/>
      <name val="Times New Roman"/>
      <family val="1"/>
    </font>
    <font>
      <b/>
      <u val="single"/>
      <sz val="10"/>
      <color indexed="48"/>
      <name val="Arial"/>
      <family val="2"/>
    </font>
    <font>
      <sz val="10"/>
      <color indexed="61"/>
      <name val="Arial"/>
      <family val="2"/>
    </font>
    <font>
      <b/>
      <sz val="12"/>
      <color indexed="10"/>
      <name val="Arial"/>
      <family val="2"/>
    </font>
    <font>
      <b/>
      <sz val="10"/>
      <color indexed="48"/>
      <name val="Arial"/>
      <family val="2"/>
    </font>
    <font>
      <sz val="8"/>
      <name val="Times New Roman"/>
      <family val="1"/>
    </font>
    <font>
      <u val="single"/>
      <sz val="10"/>
      <name val="Times New Roman"/>
      <family val="1"/>
    </font>
    <font>
      <sz val="8"/>
      <color indexed="8"/>
      <name val="Tahoma"/>
      <family val="2"/>
    </font>
    <font>
      <sz val="10"/>
      <color indexed="8"/>
      <name val="Times New Roman"/>
      <family val="1"/>
    </font>
    <font>
      <b/>
      <sz val="10"/>
      <color indexed="8"/>
      <name val="Times New Roman"/>
      <family val="1"/>
    </font>
    <font>
      <b/>
      <sz val="8"/>
      <color indexed="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indexed="13"/>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indexed="2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bottom style="thin"/>
    </border>
    <border>
      <left style="thin"/>
      <right style="thin"/>
      <top style="thin"/>
      <bottom>
        <color indexed="63"/>
      </bottom>
    </border>
    <border>
      <left style="thin"/>
      <right style="thin">
        <color indexed="8"/>
      </right>
      <top style="thin">
        <color indexed="8"/>
      </top>
      <bottom style="thin"/>
    </border>
    <border>
      <left style="thin"/>
      <right style="thin">
        <color indexed="8"/>
      </right>
      <top style="thin"/>
      <bottom style="thin"/>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right style="medium"/>
      <top style="medium"/>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style="thin">
        <color indexed="8"/>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8"/>
      </left>
      <right style="thin">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border>
    <border>
      <left style="thin"/>
      <right style="medium">
        <color indexed="8"/>
      </right>
      <top style="medium"/>
      <bottom style="thin"/>
    </border>
    <border>
      <left style="medium">
        <color indexed="8"/>
      </left>
      <right>
        <color indexed="63"/>
      </right>
      <top style="thin"/>
      <bottom style="thin"/>
    </border>
    <border>
      <left>
        <color indexed="63"/>
      </left>
      <right style="medium">
        <color indexed="8"/>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medium">
        <color indexed="8"/>
      </left>
      <right>
        <color indexed="63"/>
      </right>
      <top>
        <color indexed="63"/>
      </top>
      <bottom style="thin"/>
    </border>
    <border>
      <left>
        <color indexed="63"/>
      </left>
      <right style="medium">
        <color indexed="8"/>
      </right>
      <top>
        <color indexed="63"/>
      </top>
      <bottom style="thin"/>
    </border>
    <border>
      <left>
        <color indexed="63"/>
      </left>
      <right style="medium"/>
      <top>
        <color indexed="63"/>
      </top>
      <bottom>
        <color indexed="63"/>
      </bottom>
    </border>
  </borders>
  <cellStyleXfs count="56">
    <xf numFmtId="0" fontId="0" fillId="0" borderId="0" applyNumberFormat="0" applyFon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0" fontId="72" fillId="30" borderId="0" applyNumberFormat="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59">
    <xf numFmtId="0" fontId="0" fillId="0" borderId="0" xfId="0" applyAlignment="1">
      <alignment/>
    </xf>
    <xf numFmtId="0" fontId="0" fillId="0" borderId="0" xfId="0" applyAlignment="1">
      <alignment horizontal="left"/>
    </xf>
    <xf numFmtId="0" fontId="2"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horizontal="left"/>
    </xf>
    <xf numFmtId="0" fontId="0" fillId="33" borderId="10" xfId="0" applyFill="1" applyBorder="1" applyAlignment="1">
      <alignment/>
    </xf>
    <xf numFmtId="0" fontId="0" fillId="0" borderId="11" xfId="0" applyBorder="1" applyAlignment="1">
      <alignment/>
    </xf>
    <xf numFmtId="0" fontId="0" fillId="0" borderId="11" xfId="0" applyBorder="1" applyAlignment="1">
      <alignment horizontal="right"/>
    </xf>
    <xf numFmtId="174" fontId="0" fillId="0" borderId="11" xfId="0" applyNumberFormat="1" applyBorder="1" applyAlignment="1">
      <alignment/>
    </xf>
    <xf numFmtId="0" fontId="4" fillId="0" borderId="11" xfId="0" applyFont="1" applyBorder="1" applyAlignment="1">
      <alignment/>
    </xf>
    <xf numFmtId="175" fontId="4" fillId="0" borderId="11" xfId="0" applyNumberFormat="1" applyFont="1" applyBorder="1" applyAlignment="1">
      <alignment/>
    </xf>
    <xf numFmtId="1" fontId="0" fillId="0" borderId="11" xfId="0" applyNumberFormat="1" applyBorder="1" applyAlignment="1">
      <alignment horizontal="right"/>
    </xf>
    <xf numFmtId="1" fontId="0" fillId="0" borderId="0" xfId="0" applyNumberFormat="1" applyAlignment="1">
      <alignment/>
    </xf>
    <xf numFmtId="174" fontId="1" fillId="0" borderId="11" xfId="0" applyNumberFormat="1" applyFont="1" applyBorder="1" applyAlignment="1">
      <alignment/>
    </xf>
    <xf numFmtId="0" fontId="8" fillId="0" borderId="11" xfId="0" applyFont="1" applyBorder="1" applyAlignment="1">
      <alignment/>
    </xf>
    <xf numFmtId="0" fontId="11" fillId="34" borderId="11" xfId="0" applyFont="1" applyFill="1" applyBorder="1" applyAlignment="1">
      <alignment/>
    </xf>
    <xf numFmtId="0" fontId="4" fillId="34" borderId="11" xfId="0" applyFont="1" applyFill="1" applyBorder="1" applyAlignment="1">
      <alignment/>
    </xf>
    <xf numFmtId="175" fontId="4" fillId="34" borderId="11" xfId="0" applyNumberFormat="1" applyFont="1" applyFill="1" applyBorder="1" applyAlignment="1">
      <alignment/>
    </xf>
    <xf numFmtId="1" fontId="0" fillId="34" borderId="11" xfId="0" applyNumberFormat="1" applyFont="1" applyFill="1" applyBorder="1" applyAlignment="1">
      <alignment horizontal="right"/>
    </xf>
    <xf numFmtId="0" fontId="0" fillId="34" borderId="11" xfId="0" applyFill="1" applyBorder="1" applyAlignment="1">
      <alignment horizontal="right"/>
    </xf>
    <xf numFmtId="174" fontId="1" fillId="34" borderId="11" xfId="0" applyNumberFormat="1" applyFont="1" applyFill="1" applyBorder="1" applyAlignment="1">
      <alignment/>
    </xf>
    <xf numFmtId="0" fontId="4" fillId="35" borderId="12" xfId="0" applyFont="1" applyFill="1" applyBorder="1" applyAlignment="1">
      <alignment horizontal="center" vertical="top" wrapText="1"/>
    </xf>
    <xf numFmtId="0" fontId="13" fillId="36" borderId="13" xfId="0" applyFont="1" applyFill="1" applyBorder="1" applyAlignment="1">
      <alignment horizontal="center" vertical="center" wrapText="1"/>
    </xf>
    <xf numFmtId="0" fontId="4" fillId="35" borderId="14" xfId="0" applyFont="1" applyFill="1" applyBorder="1" applyAlignment="1">
      <alignment horizontal="center" vertical="top" wrapText="1"/>
    </xf>
    <xf numFmtId="0" fontId="4" fillId="35" borderId="12" xfId="0" applyFont="1" applyFill="1" applyBorder="1" applyAlignment="1">
      <alignment vertical="top" wrapText="1"/>
    </xf>
    <xf numFmtId="0" fontId="4" fillId="36" borderId="13" xfId="0" applyFont="1" applyFill="1" applyBorder="1" applyAlignment="1">
      <alignment horizontal="center" vertical="top" wrapText="1"/>
    </xf>
    <xf numFmtId="0" fontId="4" fillId="36" borderId="15" xfId="0" applyFont="1" applyFill="1" applyBorder="1" applyAlignment="1">
      <alignment horizontal="center" vertical="top" wrapText="1"/>
    </xf>
    <xf numFmtId="0" fontId="0" fillId="37" borderId="0" xfId="0" applyFont="1" applyFill="1" applyAlignment="1">
      <alignment horizontal="left" vertical="top"/>
    </xf>
    <xf numFmtId="0" fontId="0" fillId="37" borderId="0" xfId="0" applyFill="1" applyAlignment="1">
      <alignment horizontal="left" vertical="top"/>
    </xf>
    <xf numFmtId="0" fontId="9" fillId="0" borderId="0" xfId="0" applyFont="1" applyAlignment="1">
      <alignment/>
    </xf>
    <xf numFmtId="0" fontId="15" fillId="34" borderId="11" xfId="0" applyFont="1" applyFill="1" applyBorder="1" applyAlignment="1">
      <alignment/>
    </xf>
    <xf numFmtId="0" fontId="9" fillId="34" borderId="11" xfId="0" applyFont="1" applyFill="1" applyBorder="1" applyAlignment="1">
      <alignment/>
    </xf>
    <xf numFmtId="175" fontId="9" fillId="34" borderId="11" xfId="0" applyNumberFormat="1" applyFont="1" applyFill="1" applyBorder="1" applyAlignment="1">
      <alignment/>
    </xf>
    <xf numFmtId="1" fontId="9" fillId="34" borderId="11" xfId="0" applyNumberFormat="1" applyFont="1" applyFill="1" applyBorder="1" applyAlignment="1">
      <alignment horizontal="right"/>
    </xf>
    <xf numFmtId="0" fontId="9" fillId="34" borderId="11" xfId="0" applyFont="1" applyFill="1" applyBorder="1" applyAlignment="1">
      <alignment horizontal="right"/>
    </xf>
    <xf numFmtId="174" fontId="9" fillId="34" borderId="11" xfId="0" applyNumberFormat="1" applyFont="1" applyFill="1" applyBorder="1" applyAlignment="1">
      <alignment/>
    </xf>
    <xf numFmtId="0" fontId="7" fillId="0" borderId="11" xfId="0" applyFont="1" applyBorder="1" applyAlignment="1">
      <alignment/>
    </xf>
    <xf numFmtId="0" fontId="0" fillId="38" borderId="10" xfId="0" applyFill="1" applyBorder="1" applyAlignment="1">
      <alignment/>
    </xf>
    <xf numFmtId="174" fontId="0" fillId="38" borderId="10" xfId="0" applyNumberFormat="1" applyFont="1" applyFill="1" applyBorder="1" applyAlignment="1">
      <alignment/>
    </xf>
    <xf numFmtId="0" fontId="6" fillId="0" borderId="11" xfId="0" applyFont="1" applyBorder="1" applyAlignment="1">
      <alignment/>
    </xf>
    <xf numFmtId="0" fontId="0" fillId="38" borderId="10" xfId="0" applyNumberFormat="1" applyFont="1" applyFill="1" applyBorder="1" applyAlignment="1">
      <alignment/>
    </xf>
    <xf numFmtId="0" fontId="7" fillId="0" borderId="11" xfId="0" applyFont="1" applyBorder="1" applyAlignment="1">
      <alignment wrapText="1"/>
    </xf>
    <xf numFmtId="0" fontId="0" fillId="0" borderId="0" xfId="0" applyAlignment="1">
      <alignment wrapText="1"/>
    </xf>
    <xf numFmtId="0" fontId="0" fillId="0" borderId="0" xfId="0" applyFont="1" applyAlignment="1">
      <alignment/>
    </xf>
    <xf numFmtId="0" fontId="0" fillId="35" borderId="0" xfId="0" applyFont="1" applyFill="1" applyAlignment="1">
      <alignment horizontal="left" vertical="top"/>
    </xf>
    <xf numFmtId="0" fontId="0" fillId="35" borderId="0" xfId="0" applyFont="1" applyFill="1" applyAlignment="1">
      <alignment/>
    </xf>
    <xf numFmtId="0" fontId="1" fillId="35" borderId="0" xfId="0" applyFont="1" applyFill="1" applyAlignment="1">
      <alignment/>
    </xf>
    <xf numFmtId="0" fontId="0" fillId="35" borderId="12" xfId="0" applyFont="1" applyFill="1" applyBorder="1" applyAlignment="1">
      <alignment wrapText="1"/>
    </xf>
    <xf numFmtId="0" fontId="0" fillId="39" borderId="0" xfId="0" applyFont="1" applyFill="1" applyAlignment="1">
      <alignment/>
    </xf>
    <xf numFmtId="0" fontId="10" fillId="40" borderId="0" xfId="0" applyFont="1" applyFill="1" applyAlignment="1">
      <alignment/>
    </xf>
    <xf numFmtId="0" fontId="0" fillId="41" borderId="16" xfId="0" applyFont="1" applyFill="1" applyBorder="1" applyAlignment="1">
      <alignment/>
    </xf>
    <xf numFmtId="0" fontId="0" fillId="35" borderId="0" xfId="0" applyFont="1" applyFill="1" applyAlignment="1">
      <alignment horizontal="left"/>
    </xf>
    <xf numFmtId="0" fontId="0" fillId="0" borderId="0" xfId="0" applyFont="1" applyAlignment="1">
      <alignment horizontal="left"/>
    </xf>
    <xf numFmtId="0" fontId="20" fillId="42" borderId="16" xfId="0" applyFont="1" applyFill="1" applyBorder="1" applyAlignment="1">
      <alignment/>
    </xf>
    <xf numFmtId="0" fontId="0" fillId="43" borderId="17" xfId="0" applyFont="1" applyFill="1" applyBorder="1" applyAlignment="1">
      <alignment/>
    </xf>
    <xf numFmtId="0" fontId="21" fillId="44" borderId="17" xfId="0" applyFont="1" applyFill="1" applyBorder="1" applyAlignment="1">
      <alignment/>
    </xf>
    <xf numFmtId="0" fontId="3" fillId="0" borderId="0" xfId="0" applyFont="1" applyAlignment="1">
      <alignment wrapText="1"/>
    </xf>
    <xf numFmtId="0" fontId="0" fillId="0" borderId="0" xfId="0" applyFill="1" applyBorder="1" applyAlignment="1">
      <alignment/>
    </xf>
    <xf numFmtId="0" fontId="0" fillId="37" borderId="0" xfId="0" applyFill="1" applyAlignment="1">
      <alignment horizontal="left" vertical="top" wrapText="1"/>
    </xf>
    <xf numFmtId="0" fontId="3" fillId="37" borderId="0" xfId="0" applyFont="1" applyFill="1" applyAlignment="1">
      <alignment horizontal="left" vertical="top"/>
    </xf>
    <xf numFmtId="0" fontId="0" fillId="0" borderId="0" xfId="0" applyAlignment="1">
      <alignment/>
    </xf>
    <xf numFmtId="0" fontId="18" fillId="37" borderId="0" xfId="0" applyFont="1" applyFill="1" applyAlignment="1">
      <alignment horizontal="left" vertical="top"/>
    </xf>
    <xf numFmtId="0" fontId="3" fillId="37" borderId="0" xfId="0" applyFont="1" applyFill="1" applyBorder="1" applyAlignment="1">
      <alignment horizontal="left" vertical="top"/>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horizontal="left"/>
    </xf>
    <xf numFmtId="0" fontId="0" fillId="0" borderId="20" xfId="0" applyBorder="1" applyAlignment="1">
      <alignment/>
    </xf>
    <xf numFmtId="0" fontId="0" fillId="0" borderId="19" xfId="0" applyNumberFormat="1" applyBorder="1" applyAlignment="1">
      <alignment/>
    </xf>
    <xf numFmtId="0" fontId="4" fillId="0" borderId="0" xfId="0" applyFont="1" applyBorder="1" applyAlignment="1">
      <alignment/>
    </xf>
    <xf numFmtId="175" fontId="4" fillId="0" borderId="0" xfId="0" applyNumberFormat="1" applyFont="1" applyBorder="1" applyAlignment="1">
      <alignment/>
    </xf>
    <xf numFmtId="1" fontId="0" fillId="0" borderId="0" xfId="0" applyNumberFormat="1" applyBorder="1" applyAlignment="1">
      <alignment horizontal="right"/>
    </xf>
    <xf numFmtId="0" fontId="0" fillId="0" borderId="0" xfId="0" applyBorder="1" applyAlignment="1">
      <alignment horizontal="right"/>
    </xf>
    <xf numFmtId="174" fontId="0" fillId="0" borderId="20" xfId="0" applyNumberFormat="1" applyBorder="1" applyAlignment="1">
      <alignment/>
    </xf>
    <xf numFmtId="0" fontId="15" fillId="34" borderId="19" xfId="0" applyFont="1" applyFill="1" applyBorder="1" applyAlignment="1">
      <alignment/>
    </xf>
    <xf numFmtId="0" fontId="9" fillId="34" borderId="0" xfId="0" applyFont="1" applyFill="1" applyBorder="1" applyAlignment="1">
      <alignment/>
    </xf>
    <xf numFmtId="175" fontId="9" fillId="34" borderId="0" xfId="0" applyNumberFormat="1" applyFont="1" applyFill="1" applyBorder="1" applyAlignment="1">
      <alignment/>
    </xf>
    <xf numFmtId="1" fontId="9" fillId="34" borderId="0" xfId="0" applyNumberFormat="1" applyFont="1" applyFill="1" applyBorder="1" applyAlignment="1">
      <alignment horizontal="right"/>
    </xf>
    <xf numFmtId="0" fontId="9" fillId="34" borderId="0" xfId="0" applyFont="1" applyFill="1" applyBorder="1" applyAlignment="1">
      <alignment horizontal="right"/>
    </xf>
    <xf numFmtId="174" fontId="9" fillId="34" borderId="20" xfId="0" applyNumberFormat="1" applyFont="1" applyFill="1" applyBorder="1" applyAlignment="1">
      <alignment/>
    </xf>
    <xf numFmtId="174" fontId="1" fillId="0" borderId="20" xfId="0" applyNumberFormat="1" applyFont="1" applyBorder="1" applyAlignment="1">
      <alignment/>
    </xf>
    <xf numFmtId="0" fontId="5" fillId="0" borderId="19" xfId="0" applyFont="1" applyBorder="1" applyAlignment="1">
      <alignment/>
    </xf>
    <xf numFmtId="0" fontId="12" fillId="0" borderId="19" xfId="0" applyFont="1" applyBorder="1" applyAlignment="1">
      <alignment/>
    </xf>
    <xf numFmtId="0" fontId="8" fillId="0" borderId="19" xfId="0" applyFont="1" applyBorder="1" applyAlignment="1">
      <alignment/>
    </xf>
    <xf numFmtId="0" fontId="1" fillId="35" borderId="12" xfId="0" applyFont="1" applyFill="1" applyBorder="1" applyAlignment="1">
      <alignment wrapText="1"/>
    </xf>
    <xf numFmtId="0" fontId="16" fillId="35" borderId="14" xfId="0" applyFont="1" applyFill="1" applyBorder="1" applyAlignment="1">
      <alignment horizontal="left" vertical="top" wrapText="1"/>
    </xf>
    <xf numFmtId="0" fontId="1" fillId="45" borderId="15" xfId="0" applyFont="1" applyFill="1" applyBorder="1" applyAlignment="1">
      <alignment horizontal="center" wrapText="1"/>
    </xf>
    <xf numFmtId="0" fontId="1" fillId="35" borderId="15" xfId="0" applyFont="1" applyFill="1" applyBorder="1" applyAlignment="1">
      <alignment horizontal="center" wrapText="1"/>
    </xf>
    <xf numFmtId="0" fontId="0" fillId="35" borderId="15" xfId="0" applyFont="1" applyFill="1" applyBorder="1" applyAlignment="1">
      <alignment horizontal="center" wrapText="1"/>
    </xf>
    <xf numFmtId="0" fontId="20" fillId="42" borderId="16" xfId="0" applyFont="1" applyFill="1" applyBorder="1" applyAlignment="1">
      <alignment horizontal="left"/>
    </xf>
    <xf numFmtId="0" fontId="1" fillId="35" borderId="0" xfId="0" applyFont="1" applyFill="1" applyAlignment="1">
      <alignment horizontal="left" vertical="top"/>
    </xf>
    <xf numFmtId="0" fontId="18" fillId="35" borderId="0" xfId="0" applyFont="1" applyFill="1" applyAlignment="1">
      <alignment horizontal="left" vertical="top"/>
    </xf>
    <xf numFmtId="49" fontId="1" fillId="35" borderId="0" xfId="0" applyNumberFormat="1" applyFont="1" applyFill="1" applyAlignment="1">
      <alignment horizontal="left"/>
    </xf>
    <xf numFmtId="0" fontId="32" fillId="46" borderId="0" xfId="0" applyFont="1" applyFill="1" applyBorder="1" applyAlignment="1">
      <alignment/>
    </xf>
    <xf numFmtId="167" fontId="32" fillId="46" borderId="0" xfId="0" applyNumberFormat="1" applyFont="1" applyFill="1" applyBorder="1" applyAlignment="1">
      <alignment/>
    </xf>
    <xf numFmtId="166" fontId="32" fillId="46" borderId="0" xfId="0" applyNumberFormat="1" applyFont="1" applyFill="1" applyBorder="1" applyAlignment="1">
      <alignment/>
    </xf>
    <xf numFmtId="0" fontId="0" fillId="47" borderId="21" xfId="0" applyFont="1" applyFill="1" applyBorder="1" applyAlignment="1">
      <alignment horizontal="centerContinuous"/>
    </xf>
    <xf numFmtId="0" fontId="0" fillId="47" borderId="22" xfId="0" applyFont="1" applyFill="1" applyBorder="1" applyAlignment="1">
      <alignment horizontal="left"/>
    </xf>
    <xf numFmtId="0" fontId="0" fillId="47" borderId="23" xfId="0" applyFont="1" applyFill="1" applyBorder="1" applyAlignment="1">
      <alignment horizontal="centerContinuous"/>
    </xf>
    <xf numFmtId="0" fontId="0" fillId="47" borderId="21" xfId="0" applyFont="1" applyFill="1" applyBorder="1" applyAlignment="1">
      <alignment horizontal="center"/>
    </xf>
    <xf numFmtId="166" fontId="0" fillId="47" borderId="24" xfId="0" applyNumberFormat="1" applyFont="1" applyFill="1" applyBorder="1" applyAlignment="1">
      <alignment horizontal="centerContinuous"/>
    </xf>
    <xf numFmtId="0" fontId="1" fillId="48" borderId="10" xfId="0" applyFont="1" applyFill="1" applyBorder="1" applyAlignment="1">
      <alignment wrapText="1"/>
    </xf>
    <xf numFmtId="0" fontId="1" fillId="48" borderId="10" xfId="0" applyFont="1" applyFill="1" applyBorder="1" applyAlignment="1">
      <alignment/>
    </xf>
    <xf numFmtId="0" fontId="0" fillId="0" borderId="25" xfId="0" applyBorder="1" applyAlignment="1">
      <alignment/>
    </xf>
    <xf numFmtId="0" fontId="4" fillId="0" borderId="25" xfId="0" applyFont="1" applyBorder="1" applyAlignment="1">
      <alignment/>
    </xf>
    <xf numFmtId="175" fontId="4" fillId="0" borderId="25" xfId="0" applyNumberFormat="1" applyFont="1" applyBorder="1" applyAlignment="1">
      <alignment/>
    </xf>
    <xf numFmtId="1" fontId="0" fillId="0" borderId="25" xfId="0" applyNumberFormat="1" applyBorder="1" applyAlignment="1">
      <alignment horizontal="right"/>
    </xf>
    <xf numFmtId="0" fontId="0" fillId="0" borderId="25" xfId="0" applyBorder="1" applyAlignment="1">
      <alignment horizontal="right"/>
    </xf>
    <xf numFmtId="174" fontId="0" fillId="0" borderId="25" xfId="0" applyNumberFormat="1" applyBorder="1" applyAlignment="1">
      <alignment/>
    </xf>
    <xf numFmtId="0" fontId="0" fillId="0" borderId="26" xfId="0" applyBorder="1" applyAlignment="1">
      <alignment/>
    </xf>
    <xf numFmtId="0" fontId="0" fillId="0" borderId="26" xfId="0" applyBorder="1" applyAlignment="1">
      <alignment horizontal="left"/>
    </xf>
    <xf numFmtId="0" fontId="0" fillId="0" borderId="27" xfId="0" applyBorder="1" applyAlignment="1">
      <alignment/>
    </xf>
    <xf numFmtId="0" fontId="0" fillId="0" borderId="28" xfId="0" applyBorder="1" applyAlignment="1">
      <alignment/>
    </xf>
    <xf numFmtId="0" fontId="4" fillId="0" borderId="29" xfId="0" applyFont="1" applyBorder="1" applyAlignment="1">
      <alignment/>
    </xf>
    <xf numFmtId="175" fontId="4" fillId="0" borderId="29" xfId="0" applyNumberFormat="1" applyFont="1" applyBorder="1" applyAlignment="1">
      <alignment/>
    </xf>
    <xf numFmtId="1" fontId="0" fillId="0" borderId="29" xfId="0" applyNumberFormat="1" applyBorder="1" applyAlignment="1">
      <alignment horizontal="right"/>
    </xf>
    <xf numFmtId="0" fontId="0" fillId="0" borderId="29" xfId="0" applyBorder="1" applyAlignment="1">
      <alignment horizontal="right"/>
    </xf>
    <xf numFmtId="174" fontId="0" fillId="0" borderId="30" xfId="0" applyNumberFormat="1" applyBorder="1" applyAlignment="1">
      <alignment/>
    </xf>
    <xf numFmtId="49" fontId="0" fillId="37" borderId="31" xfId="0" applyNumberFormat="1" applyFont="1" applyFill="1" applyBorder="1" applyAlignment="1">
      <alignment horizontal="left"/>
    </xf>
    <xf numFmtId="0" fontId="0" fillId="37" borderId="0" xfId="0" applyFont="1" applyFill="1" applyBorder="1" applyAlignment="1">
      <alignment horizontal="left"/>
    </xf>
    <xf numFmtId="178" fontId="0" fillId="37" borderId="32" xfId="0" applyNumberFormat="1" applyFont="1" applyFill="1" applyBorder="1" applyAlignment="1">
      <alignment horizontal="left"/>
    </xf>
    <xf numFmtId="176" fontId="0" fillId="37" borderId="32" xfId="0" applyNumberFormat="1" applyFont="1" applyFill="1" applyBorder="1" applyAlignment="1">
      <alignment horizontal="right"/>
    </xf>
    <xf numFmtId="0" fontId="0" fillId="37" borderId="32" xfId="0" applyFont="1" applyFill="1" applyBorder="1" applyAlignment="1">
      <alignment horizontal="center"/>
    </xf>
    <xf numFmtId="49" fontId="38" fillId="37" borderId="31" xfId="0" applyNumberFormat="1" applyFont="1" applyFill="1" applyBorder="1" applyAlignment="1">
      <alignment horizontal="left"/>
    </xf>
    <xf numFmtId="0" fontId="0" fillId="37" borderId="0" xfId="0" applyFont="1" applyFill="1" applyBorder="1" applyAlignment="1">
      <alignment horizontal="centerContinuous"/>
    </xf>
    <xf numFmtId="178" fontId="0" fillId="37" borderId="32" xfId="0" applyNumberFormat="1" applyFont="1" applyFill="1" applyBorder="1" applyAlignment="1">
      <alignment horizontal="centerContinuous"/>
    </xf>
    <xf numFmtId="49" fontId="8" fillId="37" borderId="31" xfId="0" applyNumberFormat="1" applyFont="1" applyFill="1" applyBorder="1" applyAlignment="1">
      <alignment horizontal="left"/>
    </xf>
    <xf numFmtId="49" fontId="39" fillId="37" borderId="31" xfId="0" applyNumberFormat="1" applyFont="1" applyFill="1" applyBorder="1" applyAlignment="1">
      <alignment horizontal="left"/>
    </xf>
    <xf numFmtId="0" fontId="35" fillId="37" borderId="33" xfId="0" applyFont="1" applyFill="1" applyBorder="1" applyAlignment="1">
      <alignment/>
    </xf>
    <xf numFmtId="0" fontId="31" fillId="37" borderId="34" xfId="0" applyFont="1" applyFill="1" applyBorder="1" applyAlignment="1">
      <alignment/>
    </xf>
    <xf numFmtId="0" fontId="25" fillId="37" borderId="35" xfId="0" applyFont="1" applyFill="1" applyBorder="1" applyAlignment="1">
      <alignment/>
    </xf>
    <xf numFmtId="0" fontId="0" fillId="37" borderId="31" xfId="0" applyFont="1" applyFill="1" applyBorder="1" applyAlignment="1">
      <alignment/>
    </xf>
    <xf numFmtId="0" fontId="32" fillId="37" borderId="0" xfId="0" applyFont="1" applyFill="1" applyBorder="1" applyAlignment="1">
      <alignment/>
    </xf>
    <xf numFmtId="0" fontId="0" fillId="37" borderId="36" xfId="0" applyFont="1" applyFill="1" applyBorder="1" applyAlignment="1">
      <alignment/>
    </xf>
    <xf numFmtId="0" fontId="32" fillId="37" borderId="37" xfId="0" applyFont="1" applyFill="1" applyBorder="1" applyAlignment="1">
      <alignment horizontal="left"/>
    </xf>
    <xf numFmtId="0" fontId="32" fillId="37" borderId="17" xfId="0" applyFont="1" applyFill="1" applyBorder="1" applyAlignment="1">
      <alignment horizontal="centerContinuous"/>
    </xf>
    <xf numFmtId="0" fontId="0" fillId="37" borderId="12" xfId="0" applyFont="1" applyFill="1" applyBorder="1" applyAlignment="1">
      <alignment horizontal="centerContinuous"/>
    </xf>
    <xf numFmtId="0" fontId="37" fillId="37" borderId="19" xfId="0" applyFont="1" applyFill="1" applyBorder="1" applyAlignment="1">
      <alignment/>
    </xf>
    <xf numFmtId="0" fontId="0" fillId="0" borderId="0" xfId="0" applyFill="1" applyAlignment="1">
      <alignment/>
    </xf>
    <xf numFmtId="0" fontId="27" fillId="37" borderId="0" xfId="0" applyFont="1" applyFill="1" applyAlignment="1">
      <alignment/>
    </xf>
    <xf numFmtId="0" fontId="29" fillId="37" borderId="0" xfId="0" applyFont="1" applyFill="1" applyAlignment="1">
      <alignment horizontal="left"/>
    </xf>
    <xf numFmtId="0" fontId="30" fillId="37" borderId="0" xfId="0" applyFont="1" applyFill="1" applyAlignment="1">
      <alignment/>
    </xf>
    <xf numFmtId="0" fontId="34" fillId="37" borderId="0" xfId="0" applyFont="1" applyFill="1" applyAlignment="1">
      <alignment/>
    </xf>
    <xf numFmtId="0" fontId="37" fillId="37" borderId="0" xfId="0" applyFont="1" applyFill="1" applyAlignment="1">
      <alignment/>
    </xf>
    <xf numFmtId="0" fontId="0" fillId="37" borderId="0" xfId="0" applyFont="1" applyFill="1" applyAlignment="1">
      <alignment/>
    </xf>
    <xf numFmtId="0" fontId="32" fillId="37" borderId="0" xfId="0" applyFont="1" applyFill="1" applyAlignment="1">
      <alignment/>
    </xf>
    <xf numFmtId="14" fontId="0" fillId="37" borderId="0" xfId="0" applyNumberFormat="1" applyFont="1" applyFill="1" applyAlignment="1">
      <alignment horizontal="left"/>
    </xf>
    <xf numFmtId="0" fontId="33" fillId="37" borderId="0" xfId="0" applyFont="1" applyFill="1" applyAlignment="1">
      <alignment/>
    </xf>
    <xf numFmtId="0" fontId="1" fillId="37" borderId="0" xfId="0" applyFont="1" applyFill="1" applyAlignment="1">
      <alignment horizontal="left"/>
    </xf>
    <xf numFmtId="0" fontId="0" fillId="37" borderId="0" xfId="0" applyFont="1" applyFill="1" applyAlignment="1">
      <alignment horizontal="centerContinuous"/>
    </xf>
    <xf numFmtId="0" fontId="32" fillId="37" borderId="0" xfId="0" applyFont="1" applyFill="1" applyAlignment="1">
      <alignment horizontal="centerContinuous"/>
    </xf>
    <xf numFmtId="0" fontId="0" fillId="37" borderId="0" xfId="0" applyFont="1" applyFill="1" applyAlignment="1">
      <alignment horizontal="left"/>
    </xf>
    <xf numFmtId="166" fontId="0" fillId="37" borderId="0" xfId="0" applyNumberFormat="1" applyFont="1" applyFill="1" applyAlignment="1">
      <alignment horizontal="centerContinuous"/>
    </xf>
    <xf numFmtId="0" fontId="33" fillId="37" borderId="31" xfId="0" applyFont="1" applyFill="1" applyBorder="1" applyAlignment="1">
      <alignment/>
    </xf>
    <xf numFmtId="0" fontId="0" fillId="37" borderId="0" xfId="0" applyFont="1" applyFill="1" applyBorder="1" applyAlignment="1">
      <alignment/>
    </xf>
    <xf numFmtId="176" fontId="1" fillId="37" borderId="11" xfId="0" applyNumberFormat="1" applyFont="1" applyFill="1" applyBorder="1" applyAlignment="1">
      <alignment horizontal="right"/>
    </xf>
    <xf numFmtId="0" fontId="32" fillId="37" borderId="31" xfId="0" applyFont="1" applyFill="1" applyBorder="1" applyAlignment="1">
      <alignment/>
    </xf>
    <xf numFmtId="177" fontId="0" fillId="37" borderId="0" xfId="0" applyNumberFormat="1" applyFont="1" applyFill="1" applyAlignment="1">
      <alignment/>
    </xf>
    <xf numFmtId="176" fontId="0" fillId="37" borderId="11" xfId="0" applyNumberFormat="1" applyFont="1" applyFill="1" applyBorder="1" applyAlignment="1">
      <alignment horizontal="right"/>
    </xf>
    <xf numFmtId="0" fontId="0" fillId="37" borderId="17"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0" fontId="36" fillId="37" borderId="0" xfId="0" applyFont="1" applyFill="1" applyBorder="1" applyAlignment="1">
      <alignment horizontal="left"/>
    </xf>
    <xf numFmtId="0" fontId="25" fillId="0" borderId="0" xfId="0" applyFont="1" applyFill="1" applyAlignment="1">
      <alignment/>
    </xf>
    <xf numFmtId="0" fontId="25" fillId="0" borderId="0" xfId="0" applyFont="1" applyFill="1" applyBorder="1" applyAlignment="1">
      <alignment/>
    </xf>
    <xf numFmtId="0" fontId="0" fillId="0" borderId="0" xfId="0" applyFont="1" applyFill="1" applyAlignment="1">
      <alignment/>
    </xf>
    <xf numFmtId="166" fontId="4" fillId="0" borderId="0" xfId="0" applyNumberFormat="1" applyFont="1" applyFill="1" applyAlignment="1">
      <alignment/>
    </xf>
    <xf numFmtId="0" fontId="28" fillId="37" borderId="0" xfId="0" applyFont="1" applyFill="1" applyBorder="1" applyAlignment="1">
      <alignment/>
    </xf>
    <xf numFmtId="0" fontId="27" fillId="37" borderId="0" xfId="0" applyFont="1" applyFill="1" applyBorder="1" applyAlignment="1">
      <alignment/>
    </xf>
    <xf numFmtId="0" fontId="0" fillId="37" borderId="0" xfId="0" applyFill="1" applyBorder="1" applyAlignment="1">
      <alignment/>
    </xf>
    <xf numFmtId="0" fontId="25" fillId="37" borderId="0" xfId="0" applyFont="1" applyFill="1" applyBorder="1" applyAlignment="1">
      <alignment/>
    </xf>
    <xf numFmtId="0" fontId="33" fillId="46" borderId="22" xfId="0" applyFont="1" applyFill="1" applyBorder="1" applyAlignment="1">
      <alignment/>
    </xf>
    <xf numFmtId="0" fontId="0" fillId="46" borderId="23" xfId="0" applyFont="1" applyFill="1" applyBorder="1" applyAlignment="1">
      <alignment/>
    </xf>
    <xf numFmtId="0" fontId="33" fillId="46" borderId="23" xfId="0" applyFont="1" applyFill="1" applyBorder="1" applyAlignment="1">
      <alignment/>
    </xf>
    <xf numFmtId="176" fontId="1" fillId="46" borderId="10" xfId="0" applyNumberFormat="1" applyFont="1" applyFill="1" applyBorder="1" applyAlignment="1">
      <alignment horizontal="right"/>
    </xf>
    <xf numFmtId="0" fontId="33" fillId="46" borderId="38" xfId="0" applyFont="1" applyFill="1" applyBorder="1" applyAlignment="1">
      <alignment/>
    </xf>
    <xf numFmtId="0" fontId="32" fillId="46" borderId="39" xfId="0" applyFont="1" applyFill="1" applyBorder="1" applyAlignment="1">
      <alignment/>
    </xf>
    <xf numFmtId="0" fontId="33" fillId="46" borderId="39" xfId="0" applyFont="1" applyFill="1" applyBorder="1" applyAlignment="1">
      <alignment/>
    </xf>
    <xf numFmtId="176" fontId="1" fillId="46" borderId="40" xfId="0" applyNumberFormat="1" applyFont="1" applyFill="1" applyBorder="1" applyAlignment="1">
      <alignment horizontal="right"/>
    </xf>
    <xf numFmtId="0" fontId="16" fillId="35" borderId="14" xfId="0" applyFont="1" applyFill="1" applyBorder="1" applyAlignment="1">
      <alignment vertical="top" wrapText="1"/>
    </xf>
    <xf numFmtId="0" fontId="0" fillId="0" borderId="0" xfId="0" applyAlignment="1">
      <alignment vertical="top"/>
    </xf>
    <xf numFmtId="0" fontId="4" fillId="35" borderId="12" xfId="0" applyFont="1" applyFill="1" applyBorder="1" applyAlignment="1" applyProtection="1">
      <alignment vertical="top" wrapText="1"/>
      <protection locked="0"/>
    </xf>
    <xf numFmtId="0" fontId="4" fillId="35" borderId="14" xfId="0" applyFont="1" applyFill="1" applyBorder="1" applyAlignment="1" applyProtection="1">
      <alignment horizontal="center" vertical="top" wrapText="1"/>
      <protection locked="0"/>
    </xf>
    <xf numFmtId="0" fontId="4" fillId="35" borderId="12" xfId="0" applyFont="1" applyFill="1" applyBorder="1" applyAlignment="1" applyProtection="1">
      <alignment horizontal="center" vertical="top" wrapText="1"/>
      <protection locked="0"/>
    </xf>
    <xf numFmtId="0" fontId="0" fillId="0" borderId="0" xfId="0" applyAlignment="1" applyProtection="1">
      <alignment/>
      <protection locked="0"/>
    </xf>
    <xf numFmtId="0" fontId="4" fillId="49" borderId="14" xfId="0" applyFont="1" applyFill="1" applyBorder="1" applyAlignment="1" applyProtection="1">
      <alignment horizontal="center" vertical="top" wrapText="1"/>
      <protection locked="0"/>
    </xf>
    <xf numFmtId="0" fontId="4" fillId="49" borderId="12" xfId="0" applyFont="1" applyFill="1" applyBorder="1" applyAlignment="1" applyProtection="1">
      <alignment horizontal="center" vertical="top" wrapText="1"/>
      <protection locked="0"/>
    </xf>
    <xf numFmtId="0" fontId="4" fillId="49" borderId="12" xfId="0" applyFont="1" applyFill="1" applyBorder="1" applyAlignment="1" applyProtection="1">
      <alignment vertical="top" wrapText="1"/>
      <protection locked="0"/>
    </xf>
    <xf numFmtId="0" fontId="4" fillId="49" borderId="41" xfId="0" applyFont="1" applyFill="1" applyBorder="1" applyAlignment="1" applyProtection="1">
      <alignment horizontal="center" vertical="top" wrapText="1"/>
      <protection locked="0"/>
    </xf>
    <xf numFmtId="0" fontId="4" fillId="49" borderId="41" xfId="0" applyFont="1" applyFill="1" applyBorder="1" applyAlignment="1" applyProtection="1">
      <alignment vertical="top" wrapText="1"/>
      <protection locked="0"/>
    </xf>
    <xf numFmtId="0" fontId="0" fillId="49" borderId="36" xfId="0" applyFill="1" applyBorder="1" applyAlignment="1" applyProtection="1">
      <alignment horizontal="center" vertical="top" wrapText="1"/>
      <protection locked="0"/>
    </xf>
    <xf numFmtId="0" fontId="0" fillId="49" borderId="36" xfId="0" applyFill="1" applyBorder="1" applyAlignment="1" applyProtection="1">
      <alignment vertical="top" wrapText="1"/>
      <protection locked="0"/>
    </xf>
    <xf numFmtId="0" fontId="0" fillId="49" borderId="12" xfId="0" applyFill="1" applyBorder="1" applyAlignment="1" applyProtection="1">
      <alignment horizontal="center" vertical="top" wrapText="1"/>
      <protection locked="0"/>
    </xf>
    <xf numFmtId="0" fontId="0" fillId="49" borderId="12" xfId="0" applyFill="1" applyBorder="1" applyAlignment="1" applyProtection="1">
      <alignment vertical="top" wrapText="1"/>
      <protection locked="0"/>
    </xf>
    <xf numFmtId="0" fontId="19" fillId="39" borderId="15" xfId="0" applyFont="1" applyFill="1" applyBorder="1" applyAlignment="1">
      <alignment horizontal="left" wrapText="1"/>
    </xf>
    <xf numFmtId="0" fontId="19" fillId="39" borderId="14" xfId="0" applyFont="1" applyFill="1" applyBorder="1" applyAlignment="1">
      <alignment horizontal="left" wrapText="1"/>
    </xf>
    <xf numFmtId="0" fontId="19" fillId="39" borderId="12" xfId="0" applyFont="1" applyFill="1" applyBorder="1" applyAlignment="1">
      <alignment wrapText="1"/>
    </xf>
    <xf numFmtId="0" fontId="0" fillId="39" borderId="0" xfId="0" applyFill="1" applyAlignment="1">
      <alignment/>
    </xf>
    <xf numFmtId="0" fontId="40" fillId="35" borderId="0" xfId="0" applyFont="1" applyFill="1" applyAlignment="1">
      <alignment/>
    </xf>
    <xf numFmtId="0" fontId="0" fillId="35" borderId="0" xfId="0" applyFont="1" applyFill="1" applyAlignment="1">
      <alignment horizontal="left" vertical="top" wrapText="1"/>
    </xf>
    <xf numFmtId="175" fontId="0" fillId="35" borderId="42" xfId="0" applyNumberFormat="1" applyFont="1" applyFill="1" applyBorder="1" applyAlignment="1">
      <alignment horizontal="center" vertical="top" wrapText="1"/>
    </xf>
    <xf numFmtId="175" fontId="4" fillId="37" borderId="43" xfId="0" applyNumberFormat="1" applyFont="1" applyFill="1" applyBorder="1" applyAlignment="1">
      <alignment horizontal="center" vertical="top"/>
    </xf>
    <xf numFmtId="175" fontId="0" fillId="35" borderId="43" xfId="0" applyNumberFormat="1" applyFont="1" applyFill="1" applyBorder="1" applyAlignment="1">
      <alignment horizontal="center" vertical="top" wrapText="1"/>
    </xf>
    <xf numFmtId="0" fontId="0" fillId="0" borderId="44" xfId="0" applyBorder="1" applyAlignment="1">
      <alignment wrapText="1"/>
    </xf>
    <xf numFmtId="0" fontId="32" fillId="37" borderId="45" xfId="0" applyFont="1" applyFill="1" applyBorder="1" applyAlignment="1">
      <alignment/>
    </xf>
    <xf numFmtId="0" fontId="33" fillId="37" borderId="45" xfId="0" applyFont="1" applyFill="1" applyBorder="1" applyAlignment="1">
      <alignment/>
    </xf>
    <xf numFmtId="0" fontId="1" fillId="35" borderId="10" xfId="0" applyFont="1" applyFill="1" applyBorder="1" applyAlignment="1">
      <alignment wrapText="1"/>
    </xf>
    <xf numFmtId="0" fontId="0" fillId="0" borderId="10" xfId="0" applyBorder="1" applyAlignment="1">
      <alignment/>
    </xf>
    <xf numFmtId="49" fontId="8" fillId="37" borderId="19" xfId="0" applyNumberFormat="1" applyFont="1" applyFill="1" applyBorder="1" applyAlignment="1">
      <alignment horizontal="left"/>
    </xf>
    <xf numFmtId="0" fontId="0" fillId="37" borderId="0" xfId="0" applyFill="1" applyAlignment="1">
      <alignment/>
    </xf>
    <xf numFmtId="0" fontId="34" fillId="50" borderId="46" xfId="0" applyFont="1" applyFill="1" applyBorder="1" applyAlignment="1">
      <alignment/>
    </xf>
    <xf numFmtId="0" fontId="32" fillId="50" borderId="23" xfId="0" applyFont="1" applyFill="1" applyBorder="1" applyAlignment="1">
      <alignment/>
    </xf>
    <xf numFmtId="0" fontId="33" fillId="50" borderId="23" xfId="0" applyFont="1" applyFill="1" applyBorder="1" applyAlignment="1">
      <alignment/>
    </xf>
    <xf numFmtId="176" fontId="1" fillId="50" borderId="47" xfId="0" applyNumberFormat="1" applyFont="1" applyFill="1" applyBorder="1" applyAlignment="1">
      <alignment horizontal="right"/>
    </xf>
    <xf numFmtId="0" fontId="33" fillId="37" borderId="48" xfId="0" applyFont="1" applyFill="1" applyBorder="1" applyAlignment="1">
      <alignment/>
    </xf>
    <xf numFmtId="0" fontId="32" fillId="37" borderId="49" xfId="0" applyFont="1" applyFill="1" applyBorder="1" applyAlignment="1">
      <alignment/>
    </xf>
    <xf numFmtId="176" fontId="1" fillId="51" borderId="50" xfId="0" applyNumberFormat="1" applyFont="1" applyFill="1" applyBorder="1" applyAlignment="1">
      <alignment horizontal="right"/>
    </xf>
    <xf numFmtId="0" fontId="36" fillId="46" borderId="51" xfId="0" applyFont="1" applyFill="1" applyBorder="1" applyAlignment="1">
      <alignment/>
    </xf>
    <xf numFmtId="0" fontId="32" fillId="46" borderId="34" xfId="0" applyFont="1" applyFill="1" applyBorder="1" applyAlignment="1">
      <alignment/>
    </xf>
    <xf numFmtId="0" fontId="33" fillId="46" borderId="34" xfId="0" applyFont="1" applyFill="1" applyBorder="1" applyAlignment="1">
      <alignment/>
    </xf>
    <xf numFmtId="176" fontId="1" fillId="46" borderId="52" xfId="0" applyNumberFormat="1" applyFont="1" applyFill="1" applyBorder="1" applyAlignment="1">
      <alignment horizontal="right"/>
    </xf>
    <xf numFmtId="0" fontId="32" fillId="46" borderId="31" xfId="0" applyFont="1" applyFill="1" applyBorder="1" applyAlignment="1">
      <alignment/>
    </xf>
    <xf numFmtId="0" fontId="33" fillId="46" borderId="0" xfId="0" applyFont="1" applyFill="1" applyBorder="1" applyAlignment="1">
      <alignment/>
    </xf>
    <xf numFmtId="176" fontId="1" fillId="46" borderId="36" xfId="0" applyNumberFormat="1" applyFont="1" applyFill="1" applyBorder="1" applyAlignment="1">
      <alignment horizontal="right"/>
    </xf>
    <xf numFmtId="0" fontId="0" fillId="52" borderId="31" xfId="0" applyFont="1" applyFill="1" applyBorder="1" applyAlignment="1">
      <alignment horizontal="left"/>
    </xf>
    <xf numFmtId="166" fontId="0" fillId="46" borderId="36" xfId="0" applyNumberFormat="1" applyFont="1" applyFill="1" applyBorder="1" applyAlignment="1">
      <alignment/>
    </xf>
    <xf numFmtId="49" fontId="1" fillId="52" borderId="31" xfId="0" applyNumberFormat="1" applyFont="1" applyFill="1" applyBorder="1" applyAlignment="1">
      <alignment horizontal="left"/>
    </xf>
    <xf numFmtId="49" fontId="41" fillId="52" borderId="38" xfId="0" applyNumberFormat="1" applyFont="1" applyFill="1" applyBorder="1" applyAlignment="1">
      <alignment horizontal="left"/>
    </xf>
    <xf numFmtId="167" fontId="32" fillId="46" borderId="39" xfId="0" applyNumberFormat="1" applyFont="1" applyFill="1" applyBorder="1" applyAlignment="1">
      <alignment/>
    </xf>
    <xf numFmtId="166" fontId="32" fillId="46" borderId="39" xfId="0" applyNumberFormat="1" applyFont="1" applyFill="1" applyBorder="1" applyAlignment="1">
      <alignment/>
    </xf>
    <xf numFmtId="166" fontId="0" fillId="46" borderId="13" xfId="0" applyNumberFormat="1" applyFont="1" applyFill="1" applyBorder="1" applyAlignment="1">
      <alignment/>
    </xf>
    <xf numFmtId="0" fontId="33" fillId="37" borderId="33" xfId="0" applyFont="1" applyFill="1" applyBorder="1" applyAlignment="1">
      <alignment/>
    </xf>
    <xf numFmtId="0" fontId="32" fillId="37" borderId="34" xfId="0" applyFont="1" applyFill="1" applyBorder="1" applyAlignment="1">
      <alignment/>
    </xf>
    <xf numFmtId="0" fontId="33" fillId="37" borderId="34" xfId="0" applyFont="1" applyFill="1" applyBorder="1" applyAlignment="1">
      <alignment/>
    </xf>
    <xf numFmtId="176" fontId="1" fillId="37" borderId="34" xfId="0" applyNumberFormat="1" applyFont="1" applyFill="1" applyBorder="1" applyAlignment="1">
      <alignment horizontal="right"/>
    </xf>
    <xf numFmtId="0" fontId="33" fillId="46" borderId="53" xfId="0" applyFont="1" applyFill="1" applyBorder="1" applyAlignment="1">
      <alignment/>
    </xf>
    <xf numFmtId="176" fontId="1" fillId="51" borderId="54" xfId="0" applyNumberFormat="1" applyFont="1" applyFill="1" applyBorder="1" applyAlignment="1">
      <alignment horizontal="right"/>
    </xf>
    <xf numFmtId="176" fontId="1" fillId="0" borderId="54" xfId="0" applyNumberFormat="1" applyFont="1" applyFill="1" applyBorder="1" applyAlignment="1">
      <alignment horizontal="right"/>
    </xf>
    <xf numFmtId="0" fontId="33" fillId="46" borderId="0" xfId="0" applyFont="1" applyFill="1" applyBorder="1" applyAlignment="1">
      <alignment/>
    </xf>
    <xf numFmtId="176" fontId="1" fillId="37" borderId="29" xfId="0" applyNumberFormat="1" applyFont="1" applyFill="1" applyBorder="1" applyAlignment="1">
      <alignment horizontal="right"/>
    </xf>
    <xf numFmtId="0" fontId="34" fillId="50" borderId="22" xfId="0" applyFont="1" applyFill="1" applyBorder="1" applyAlignment="1">
      <alignment/>
    </xf>
    <xf numFmtId="176" fontId="1" fillId="50" borderId="44" xfId="0" applyNumberFormat="1" applyFont="1" applyFill="1" applyBorder="1" applyAlignment="1">
      <alignment horizontal="right"/>
    </xf>
    <xf numFmtId="0" fontId="34" fillId="37" borderId="0" xfId="0" applyFont="1" applyFill="1" applyBorder="1" applyAlignment="1">
      <alignment/>
    </xf>
    <xf numFmtId="0" fontId="32" fillId="0" borderId="0" xfId="0" applyFont="1" applyFill="1" applyBorder="1" applyAlignment="1">
      <alignment/>
    </xf>
    <xf numFmtId="176" fontId="1" fillId="37" borderId="15" xfId="0" applyNumberFormat="1" applyFont="1" applyFill="1" applyBorder="1" applyAlignment="1">
      <alignment horizontal="right"/>
    </xf>
    <xf numFmtId="0" fontId="33" fillId="37" borderId="0" xfId="0" applyFont="1" applyFill="1" applyBorder="1" applyAlignment="1">
      <alignment/>
    </xf>
    <xf numFmtId="2" fontId="8" fillId="37" borderId="0" xfId="0" applyNumberFormat="1" applyFont="1" applyFill="1" applyBorder="1" applyAlignment="1">
      <alignment horizontal="right"/>
    </xf>
    <xf numFmtId="2" fontId="8" fillId="37" borderId="15" xfId="0" applyNumberFormat="1" applyFont="1" applyFill="1" applyBorder="1" applyAlignment="1">
      <alignment horizontal="right"/>
    </xf>
    <xf numFmtId="167" fontId="32" fillId="37" borderId="0" xfId="0" applyNumberFormat="1" applyFont="1" applyFill="1" applyAlignment="1">
      <alignment/>
    </xf>
    <xf numFmtId="166" fontId="32" fillId="37" borderId="0" xfId="0" applyNumberFormat="1" applyFont="1" applyFill="1" applyAlignment="1">
      <alignment/>
    </xf>
    <xf numFmtId="166" fontId="0" fillId="37" borderId="0" xfId="0" applyNumberFormat="1" applyFont="1" applyFill="1" applyAlignment="1">
      <alignment/>
    </xf>
    <xf numFmtId="0" fontId="4" fillId="37" borderId="0" xfId="0" applyFont="1" applyFill="1" applyAlignment="1">
      <alignment/>
    </xf>
    <xf numFmtId="0" fontId="42" fillId="37" borderId="0" xfId="0" applyFont="1" applyFill="1" applyAlignment="1">
      <alignment/>
    </xf>
    <xf numFmtId="167" fontId="42" fillId="37" borderId="0" xfId="0" applyNumberFormat="1" applyFont="1" applyFill="1" applyAlignment="1">
      <alignment/>
    </xf>
    <xf numFmtId="166" fontId="42" fillId="37" borderId="0" xfId="0" applyNumberFormat="1" applyFont="1" applyFill="1" applyAlignment="1">
      <alignment/>
    </xf>
    <xf numFmtId="166" fontId="4" fillId="37" borderId="0" xfId="0" applyNumberFormat="1" applyFont="1" applyFill="1" applyAlignment="1">
      <alignment/>
    </xf>
    <xf numFmtId="0" fontId="4" fillId="0" borderId="0" xfId="0" applyFont="1" applyFill="1" applyAlignment="1">
      <alignment/>
    </xf>
    <xf numFmtId="0" fontId="4" fillId="0" borderId="0" xfId="0" applyFont="1" applyAlignment="1">
      <alignment/>
    </xf>
    <xf numFmtId="0" fontId="32" fillId="46" borderId="33" xfId="0" applyFont="1" applyFill="1" applyBorder="1" applyAlignment="1">
      <alignment/>
    </xf>
    <xf numFmtId="176" fontId="1" fillId="46" borderId="35" xfId="0" applyNumberFormat="1" applyFont="1" applyFill="1" applyBorder="1" applyAlignment="1">
      <alignment horizontal="right"/>
    </xf>
    <xf numFmtId="0" fontId="43" fillId="46" borderId="31" xfId="0" applyFont="1" applyFill="1" applyBorder="1" applyAlignment="1">
      <alignment/>
    </xf>
    <xf numFmtId="49" fontId="1" fillId="52" borderId="37" xfId="0" applyNumberFormat="1" applyFont="1" applyFill="1" applyBorder="1" applyAlignment="1">
      <alignment horizontal="left"/>
    </xf>
    <xf numFmtId="0" fontId="32" fillId="46" borderId="17" xfId="0" applyFont="1" applyFill="1" applyBorder="1" applyAlignment="1">
      <alignment/>
    </xf>
    <xf numFmtId="167" fontId="32" fillId="46" borderId="17" xfId="0" applyNumberFormat="1" applyFont="1" applyFill="1" applyBorder="1" applyAlignment="1">
      <alignment/>
    </xf>
    <xf numFmtId="166" fontId="32" fillId="46" borderId="17" xfId="0" applyNumberFormat="1" applyFont="1" applyFill="1" applyBorder="1" applyAlignment="1">
      <alignment/>
    </xf>
    <xf numFmtId="166" fontId="0" fillId="46" borderId="12" xfId="0" applyNumberFormat="1" applyFont="1" applyFill="1" applyBorder="1" applyAlignment="1">
      <alignment/>
    </xf>
    <xf numFmtId="0" fontId="34" fillId="50" borderId="55" xfId="0" applyFont="1" applyFill="1" applyBorder="1" applyAlignment="1">
      <alignment/>
    </xf>
    <xf numFmtId="0" fontId="32" fillId="50" borderId="26" xfId="0" applyFont="1" applyFill="1" applyBorder="1" applyAlignment="1">
      <alignment/>
    </xf>
    <xf numFmtId="0" fontId="33" fillId="37" borderId="56" xfId="0" applyFont="1" applyFill="1" applyBorder="1" applyAlignment="1">
      <alignment/>
    </xf>
    <xf numFmtId="0" fontId="32" fillId="37" borderId="57" xfId="0" applyFont="1" applyFill="1" applyBorder="1" applyAlignment="1">
      <alignment/>
    </xf>
    <xf numFmtId="0" fontId="32" fillId="37" borderId="58" xfId="0" applyFont="1" applyFill="1" applyBorder="1" applyAlignment="1">
      <alignment/>
    </xf>
    <xf numFmtId="0" fontId="33" fillId="37" borderId="58" xfId="0" applyFont="1" applyFill="1" applyBorder="1" applyAlignment="1">
      <alignment/>
    </xf>
    <xf numFmtId="0" fontId="32" fillId="37" borderId="59" xfId="0" applyFont="1" applyFill="1" applyBorder="1" applyAlignment="1">
      <alignment/>
    </xf>
    <xf numFmtId="0" fontId="0" fillId="0" borderId="0" xfId="0" applyFill="1" applyAlignment="1">
      <alignment wrapText="1"/>
    </xf>
    <xf numFmtId="0" fontId="19" fillId="39" borderId="60" xfId="0" applyFont="1" applyFill="1" applyBorder="1" applyAlignment="1">
      <alignment horizontal="left"/>
    </xf>
    <xf numFmtId="0" fontId="19" fillId="39" borderId="39" xfId="0" applyFont="1" applyFill="1" applyBorder="1" applyAlignment="1">
      <alignment horizontal="left"/>
    </xf>
    <xf numFmtId="0" fontId="0" fillId="39" borderId="39" xfId="0" applyFill="1" applyBorder="1" applyAlignment="1">
      <alignment/>
    </xf>
    <xf numFmtId="0" fontId="19" fillId="39" borderId="13" xfId="0" applyFont="1" applyFill="1" applyBorder="1" applyAlignment="1">
      <alignment horizontal="left"/>
    </xf>
    <xf numFmtId="0" fontId="19" fillId="39" borderId="38" xfId="0" applyFont="1" applyFill="1" applyBorder="1" applyAlignment="1">
      <alignment horizontal="left"/>
    </xf>
    <xf numFmtId="0" fontId="0" fillId="39" borderId="61" xfId="0" applyFill="1" applyBorder="1" applyAlignment="1">
      <alignment/>
    </xf>
    <xf numFmtId="0" fontId="19" fillId="39" borderId="39" xfId="0" applyFont="1" applyFill="1" applyBorder="1" applyAlignment="1">
      <alignment/>
    </xf>
    <xf numFmtId="0" fontId="19" fillId="39" borderId="13" xfId="0" applyFont="1" applyFill="1" applyBorder="1" applyAlignment="1">
      <alignment/>
    </xf>
    <xf numFmtId="0" fontId="19" fillId="39" borderId="38" xfId="0" applyFont="1" applyFill="1" applyBorder="1" applyAlignment="1">
      <alignment/>
    </xf>
    <xf numFmtId="49" fontId="19" fillId="39" borderId="39" xfId="0" applyNumberFormat="1" applyFont="1" applyFill="1" applyBorder="1" applyAlignment="1">
      <alignment horizontal="left"/>
    </xf>
    <xf numFmtId="49" fontId="19" fillId="39" borderId="13" xfId="0" applyNumberFormat="1" applyFont="1" applyFill="1" applyBorder="1" applyAlignment="1">
      <alignment horizontal="left"/>
    </xf>
    <xf numFmtId="49" fontId="19" fillId="39" borderId="38" xfId="0" applyNumberFormat="1" applyFont="1" applyFill="1" applyBorder="1" applyAlignment="1">
      <alignment horizontal="left"/>
    </xf>
    <xf numFmtId="49" fontId="41" fillId="0" borderId="62" xfId="0" applyNumberFormat="1" applyFont="1" applyFill="1" applyBorder="1" applyAlignment="1">
      <alignment horizontal="left"/>
    </xf>
    <xf numFmtId="0" fontId="32" fillId="37" borderId="63" xfId="0" applyFont="1" applyFill="1" applyBorder="1" applyAlignment="1">
      <alignment/>
    </xf>
    <xf numFmtId="167" fontId="32" fillId="37" borderId="63" xfId="0" applyNumberFormat="1" applyFont="1" applyFill="1" applyBorder="1" applyAlignment="1">
      <alignment/>
    </xf>
    <xf numFmtId="166" fontId="32" fillId="37" borderId="63" xfId="0" applyNumberFormat="1" applyFont="1" applyFill="1" applyBorder="1" applyAlignment="1">
      <alignment/>
    </xf>
    <xf numFmtId="2" fontId="8" fillId="37" borderId="64" xfId="0" applyNumberFormat="1" applyFont="1" applyFill="1" applyBorder="1" applyAlignment="1">
      <alignment horizontal="right"/>
    </xf>
    <xf numFmtId="0" fontId="33" fillId="37" borderId="53" xfId="0" applyFont="1" applyFill="1" applyBorder="1" applyAlignment="1">
      <alignment/>
    </xf>
    <xf numFmtId="0" fontId="0" fillId="0" borderId="0" xfId="0" applyFont="1" applyAlignment="1">
      <alignment wrapText="1"/>
    </xf>
    <xf numFmtId="0" fontId="0" fillId="0" borderId="65" xfId="0" applyBorder="1" applyAlignment="1">
      <alignment/>
    </xf>
    <xf numFmtId="0" fontId="16" fillId="49" borderId="15" xfId="0" applyFont="1" applyFill="1" applyBorder="1" applyAlignment="1">
      <alignment horizontal="left" vertical="top" wrapText="1"/>
    </xf>
    <xf numFmtId="0" fontId="0" fillId="49" borderId="38" xfId="0" applyFont="1" applyFill="1" applyBorder="1" applyAlignment="1">
      <alignment wrapText="1"/>
    </xf>
    <xf numFmtId="0" fontId="0" fillId="34" borderId="39" xfId="0" applyFill="1" applyBorder="1" applyAlignment="1">
      <alignment/>
    </xf>
    <xf numFmtId="0" fontId="1" fillId="49" borderId="15" xfId="0" applyFont="1" applyFill="1" applyBorder="1" applyAlignment="1">
      <alignment wrapText="1"/>
    </xf>
    <xf numFmtId="0" fontId="1" fillId="48" borderId="10" xfId="0" applyFont="1" applyFill="1" applyBorder="1" applyAlignment="1">
      <alignment horizontal="center" wrapText="1"/>
    </xf>
    <xf numFmtId="0" fontId="1" fillId="48" borderId="10" xfId="0" applyFont="1" applyFill="1" applyBorder="1" applyAlignment="1">
      <alignment horizontal="center"/>
    </xf>
    <xf numFmtId="176" fontId="1" fillId="51" borderId="15" xfId="0" applyNumberFormat="1" applyFont="1" applyFill="1" applyBorder="1" applyAlignment="1">
      <alignment horizontal="right"/>
    </xf>
    <xf numFmtId="2" fontId="8" fillId="51" borderId="15" xfId="0" applyNumberFormat="1" applyFont="1" applyFill="1" applyBorder="1" applyAlignment="1">
      <alignment horizontal="right"/>
    </xf>
    <xf numFmtId="0" fontId="0" fillId="0" borderId="0" xfId="0" applyBorder="1" applyAlignment="1">
      <alignment wrapText="1"/>
    </xf>
    <xf numFmtId="0" fontId="46" fillId="0" borderId="0" xfId="0" applyFont="1" applyAlignment="1">
      <alignment wrapText="1"/>
    </xf>
    <xf numFmtId="49" fontId="19" fillId="39" borderId="38" xfId="0" applyNumberFormat="1" applyFont="1" applyFill="1" applyBorder="1" applyAlignment="1" quotePrefix="1">
      <alignment horizontal="left"/>
    </xf>
    <xf numFmtId="0" fontId="0" fillId="0" borderId="66" xfId="0" applyBorder="1" applyAlignment="1">
      <alignment wrapText="1"/>
    </xf>
    <xf numFmtId="0" fontId="0" fillId="0" borderId="67" xfId="0" applyBorder="1" applyAlignment="1">
      <alignment wrapText="1"/>
    </xf>
    <xf numFmtId="0" fontId="34" fillId="50" borderId="68" xfId="0" applyFont="1" applyFill="1" applyBorder="1" applyAlignment="1">
      <alignment/>
    </xf>
    <xf numFmtId="0" fontId="32" fillId="50" borderId="69" xfId="0" applyFont="1" applyFill="1" applyBorder="1" applyAlignment="1">
      <alignment/>
    </xf>
    <xf numFmtId="0" fontId="33" fillId="50" borderId="69" xfId="0" applyFont="1" applyFill="1" applyBorder="1" applyAlignment="1">
      <alignment/>
    </xf>
    <xf numFmtId="176" fontId="1" fillId="50" borderId="70" xfId="0" applyNumberFormat="1" applyFont="1" applyFill="1" applyBorder="1" applyAlignment="1">
      <alignment horizontal="right"/>
    </xf>
    <xf numFmtId="0" fontId="33" fillId="37" borderId="71" xfId="0" applyFont="1" applyFill="1" applyBorder="1" applyAlignment="1">
      <alignment/>
    </xf>
    <xf numFmtId="176" fontId="1" fillId="51" borderId="72" xfId="0" applyNumberFormat="1" applyFont="1" applyFill="1" applyBorder="1" applyAlignment="1">
      <alignment horizontal="right"/>
    </xf>
    <xf numFmtId="0" fontId="19" fillId="39" borderId="73" xfId="0" applyFont="1" applyFill="1" applyBorder="1" applyAlignment="1">
      <alignment horizontal="left"/>
    </xf>
    <xf numFmtId="0" fontId="0" fillId="39" borderId="74" xfId="0" applyFill="1" applyBorder="1" applyAlignment="1">
      <alignment/>
    </xf>
    <xf numFmtId="49" fontId="41" fillId="0" borderId="75" xfId="0" applyNumberFormat="1" applyFont="1" applyFill="1" applyBorder="1" applyAlignment="1">
      <alignment horizontal="left"/>
    </xf>
    <xf numFmtId="0" fontId="32" fillId="37" borderId="76" xfId="0" applyFont="1" applyFill="1" applyBorder="1" applyAlignment="1">
      <alignment/>
    </xf>
    <xf numFmtId="167" fontId="32" fillId="37" borderId="76" xfId="0" applyNumberFormat="1" applyFont="1" applyFill="1" applyBorder="1" applyAlignment="1">
      <alignment/>
    </xf>
    <xf numFmtId="166" fontId="32" fillId="37" borderId="76" xfId="0" applyNumberFormat="1" applyFont="1" applyFill="1" applyBorder="1" applyAlignment="1">
      <alignment/>
    </xf>
    <xf numFmtId="2" fontId="8" fillId="37" borderId="77" xfId="0" applyNumberFormat="1" applyFont="1" applyFill="1" applyBorder="1" applyAlignment="1">
      <alignment horizontal="right"/>
    </xf>
    <xf numFmtId="0" fontId="19" fillId="39" borderId="15" xfId="0" applyFont="1" applyFill="1" applyBorder="1" applyAlignment="1">
      <alignment horizontal="left"/>
    </xf>
    <xf numFmtId="0" fontId="19" fillId="39" borderId="15" xfId="0" applyFont="1" applyFill="1" applyBorder="1" applyAlignment="1">
      <alignment wrapText="1"/>
    </xf>
    <xf numFmtId="0" fontId="19" fillId="39" borderId="15" xfId="0" applyFont="1" applyFill="1" applyBorder="1" applyAlignment="1">
      <alignment/>
    </xf>
    <xf numFmtId="49" fontId="19" fillId="39" borderId="15" xfId="0" applyNumberFormat="1" applyFont="1" applyFill="1" applyBorder="1" applyAlignment="1">
      <alignment horizontal="left"/>
    </xf>
    <xf numFmtId="49" fontId="0" fillId="52" borderId="31" xfId="0" applyNumberFormat="1" applyFont="1" applyFill="1" applyBorder="1" applyAlignment="1">
      <alignment horizontal="left"/>
    </xf>
    <xf numFmtId="0" fontId="32" fillId="37" borderId="78" xfId="0" applyFont="1" applyFill="1" applyBorder="1" applyAlignment="1">
      <alignment wrapText="1"/>
    </xf>
    <xf numFmtId="0" fontId="0" fillId="0" borderId="17" xfId="0" applyBorder="1" applyAlignment="1">
      <alignment wrapText="1"/>
    </xf>
    <xf numFmtId="0" fontId="0" fillId="0" borderId="79" xfId="0" applyBorder="1" applyAlignment="1">
      <alignment wrapText="1"/>
    </xf>
    <xf numFmtId="0" fontId="45" fillId="0" borderId="67" xfId="0" applyFont="1" applyBorder="1" applyAlignment="1">
      <alignment wrapText="1"/>
    </xf>
    <xf numFmtId="0" fontId="0" fillId="0" borderId="0" xfId="0" applyBorder="1" applyAlignment="1">
      <alignment wrapText="1"/>
    </xf>
    <xf numFmtId="0" fontId="0" fillId="0" borderId="66" xfId="0" applyBorder="1" applyAlignment="1">
      <alignment wrapText="1"/>
    </xf>
    <xf numFmtId="0" fontId="44" fillId="0" borderId="67" xfId="0" applyFont="1" applyBorder="1" applyAlignment="1">
      <alignment wrapText="1"/>
    </xf>
    <xf numFmtId="0" fontId="0" fillId="0" borderId="67" xfId="0" applyBorder="1" applyAlignment="1">
      <alignment wrapText="1"/>
    </xf>
    <xf numFmtId="0" fontId="19" fillId="39" borderId="38" xfId="0" applyFont="1" applyFill="1" applyBorder="1" applyAlignment="1">
      <alignment wrapText="1"/>
    </xf>
    <xf numFmtId="0" fontId="0" fillId="0" borderId="39" xfId="0" applyBorder="1" applyAlignment="1">
      <alignment wrapText="1"/>
    </xf>
    <xf numFmtId="0" fontId="0" fillId="0" borderId="61" xfId="0" applyBorder="1" applyAlignment="1">
      <alignment wrapText="1"/>
    </xf>
    <xf numFmtId="0" fontId="32" fillId="37" borderId="53" xfId="0" applyFont="1" applyFill="1" applyBorder="1" applyAlignment="1">
      <alignment wrapText="1"/>
    </xf>
    <xf numFmtId="0" fontId="0" fillId="0" borderId="80" xfId="0" applyBorder="1" applyAlignment="1">
      <alignment wrapText="1"/>
    </xf>
    <xf numFmtId="0" fontId="32" fillId="37" borderId="67" xfId="0" applyFont="1" applyFill="1" applyBorder="1" applyAlignment="1">
      <alignment wrapText="1"/>
    </xf>
    <xf numFmtId="0" fontId="45" fillId="0" borderId="0" xfId="0" applyFont="1" applyAlignment="1">
      <alignment wrapText="1"/>
    </xf>
    <xf numFmtId="0" fontId="0" fillId="0" borderId="0" xfId="0" applyAlignment="1">
      <alignment wrapText="1"/>
    </xf>
    <xf numFmtId="0" fontId="44" fillId="0" borderId="0" xfId="0" applyFont="1" applyAlignment="1">
      <alignment wrapText="1"/>
    </xf>
    <xf numFmtId="0" fontId="17" fillId="53" borderId="17" xfId="0" applyFont="1" applyFill="1" applyBorder="1" applyAlignment="1">
      <alignment horizontal="left"/>
    </xf>
    <xf numFmtId="0" fontId="0" fillId="0" borderId="17" xfId="0" applyBorder="1" applyAlignment="1">
      <alignment/>
    </xf>
    <xf numFmtId="0" fontId="0" fillId="35" borderId="0" xfId="0" applyFont="1" applyFill="1" applyAlignment="1">
      <alignment horizontal="left" wrapText="1"/>
    </xf>
    <xf numFmtId="0" fontId="0" fillId="35" borderId="0" xfId="0" applyFont="1" applyFill="1" applyAlignment="1">
      <alignment horizontal="left" vertical="top" wrapText="1"/>
    </xf>
    <xf numFmtId="0" fontId="0" fillId="35" borderId="0" xfId="0" applyFill="1" applyAlignment="1">
      <alignment horizontal="left" vertical="top" wrapText="1"/>
    </xf>
    <xf numFmtId="0" fontId="0" fillId="0" borderId="0" xfId="0" applyAlignment="1">
      <alignment/>
    </xf>
    <xf numFmtId="0" fontId="22" fillId="0" borderId="0" xfId="0" applyFont="1" applyAlignment="1">
      <alignment wrapText="1"/>
    </xf>
    <xf numFmtId="0" fontId="23" fillId="0" borderId="0" xfId="0" applyFont="1" applyAlignment="1">
      <alignment/>
    </xf>
    <xf numFmtId="0" fontId="0" fillId="37" borderId="0" xfId="0" applyFont="1" applyFill="1" applyAlignment="1">
      <alignment horizontal="left" vertical="top" wrapText="1"/>
    </xf>
    <xf numFmtId="0" fontId="0" fillId="35" borderId="0" xfId="0" applyFill="1" applyAlignment="1">
      <alignment vertical="top" wrapText="1"/>
    </xf>
    <xf numFmtId="0" fontId="4" fillId="49" borderId="41" xfId="0" applyFont="1" applyFill="1" applyBorder="1" applyAlignment="1" applyProtection="1">
      <alignment horizontal="center" vertical="top" wrapText="1"/>
      <protection locked="0"/>
    </xf>
    <xf numFmtId="0" fontId="0" fillId="49" borderId="32" xfId="0" applyFill="1" applyBorder="1" applyAlignment="1" applyProtection="1">
      <alignment horizontal="center" vertical="top" wrapText="1"/>
      <protection locked="0"/>
    </xf>
    <xf numFmtId="0" fontId="0" fillId="49" borderId="14" xfId="0" applyFill="1" applyBorder="1" applyAlignment="1" applyProtection="1">
      <alignment horizontal="center" vertical="top" wrapText="1"/>
      <protection locked="0"/>
    </xf>
    <xf numFmtId="0" fontId="0" fillId="35" borderId="0" xfId="0" applyFill="1" applyBorder="1" applyAlignment="1">
      <alignment vertical="top" wrapText="1"/>
    </xf>
    <xf numFmtId="0" fontId="0" fillId="0" borderId="0" xfId="0" applyBorder="1" applyAlignment="1">
      <alignment/>
    </xf>
    <xf numFmtId="0" fontId="0" fillId="0" borderId="0" xfId="0" applyAlignment="1">
      <alignment/>
    </xf>
    <xf numFmtId="0" fontId="0" fillId="35" borderId="0" xfId="0" applyFill="1" applyAlignment="1">
      <alignment vertical="top"/>
    </xf>
  </cellXfs>
  <cellStyles count="4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Neutre" xfId="45"/>
    <cellStyle name="Satisfaisant" xfId="46"/>
    <cellStyle name="Sortie" xfId="47"/>
    <cellStyle name="Texte explicatif" xfId="48"/>
    <cellStyle name="Titre" xfId="49"/>
    <cellStyle name="Titre 1" xfId="50"/>
    <cellStyle name="Titre 2" xfId="51"/>
    <cellStyle name="Titre 3" xfId="52"/>
    <cellStyle name="Titre 4" xfId="53"/>
    <cellStyle name="Total" xfId="54"/>
    <cellStyle name="Vérification"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E1E1E1"/>
      <rgbColor rgb="00CCFFFF"/>
      <rgbColor rgb="00660066"/>
      <rgbColor rgb="00FF8080"/>
      <rgbColor rgb="000066CC"/>
      <rgbColor rgb="00CCCCFF"/>
      <rgbColor rgb="00F4F3FB"/>
      <rgbColor rgb="00FF00FF"/>
      <rgbColor rgb="00FFFF00"/>
      <rgbColor rgb="0000FFFF"/>
      <rgbColor rgb="00800080"/>
      <rgbColor rgb="00800000"/>
      <rgbColor rgb="00008080"/>
      <rgbColor rgb="000000FF"/>
      <rgbColor rgb="0000CCFF"/>
      <rgbColor rgb="00E5FFFE"/>
      <rgbColor rgb="00BDFF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88</xdr:row>
      <xdr:rowOff>0</xdr:rowOff>
    </xdr:from>
    <xdr:to>
      <xdr:col>8</xdr:col>
      <xdr:colOff>9525</xdr:colOff>
      <xdr:row>92</xdr:row>
      <xdr:rowOff>47625</xdr:rowOff>
    </xdr:to>
    <xdr:pic>
      <xdr:nvPicPr>
        <xdr:cNvPr id="1" name="Image 1"/>
        <xdr:cNvPicPr preferRelativeResize="1">
          <a:picLocks noChangeAspect="1"/>
        </xdr:cNvPicPr>
      </xdr:nvPicPr>
      <xdr:blipFill>
        <a:blip r:embed="rId1"/>
        <a:stretch>
          <a:fillRect/>
        </a:stretch>
      </xdr:blipFill>
      <xdr:spPr>
        <a:xfrm>
          <a:off x="0" y="17021175"/>
          <a:ext cx="5991225" cy="895350"/>
        </a:xfrm>
        <a:prstGeom prst="rect">
          <a:avLst/>
        </a:prstGeom>
        <a:noFill/>
        <a:ln w="9525" cmpd="sng">
          <a:noFill/>
        </a:ln>
      </xdr:spPr>
    </xdr:pic>
    <xdr:clientData/>
  </xdr:twoCellAnchor>
  <xdr:twoCellAnchor editAs="oneCell">
    <xdr:from>
      <xdr:col>0</xdr:col>
      <xdr:colOff>0</xdr:colOff>
      <xdr:row>99</xdr:row>
      <xdr:rowOff>0</xdr:rowOff>
    </xdr:from>
    <xdr:to>
      <xdr:col>7</xdr:col>
      <xdr:colOff>1152525</xdr:colOff>
      <xdr:row>103</xdr:row>
      <xdr:rowOff>57150</xdr:rowOff>
    </xdr:to>
    <xdr:pic>
      <xdr:nvPicPr>
        <xdr:cNvPr id="2" name="Image 2"/>
        <xdr:cNvPicPr preferRelativeResize="1">
          <a:picLocks noChangeAspect="1"/>
        </xdr:cNvPicPr>
      </xdr:nvPicPr>
      <xdr:blipFill>
        <a:blip r:embed="rId1"/>
        <a:stretch>
          <a:fillRect/>
        </a:stretch>
      </xdr:blipFill>
      <xdr:spPr>
        <a:xfrm>
          <a:off x="0" y="19964400"/>
          <a:ext cx="5962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2</xdr:col>
      <xdr:colOff>0</xdr:colOff>
      <xdr:row>35</xdr:row>
      <xdr:rowOff>28575</xdr:rowOff>
    </xdr:to>
    <xdr:pic>
      <xdr:nvPicPr>
        <xdr:cNvPr id="1" name="Image 1"/>
        <xdr:cNvPicPr preferRelativeResize="1">
          <a:picLocks noChangeAspect="1"/>
        </xdr:cNvPicPr>
      </xdr:nvPicPr>
      <xdr:blipFill>
        <a:blip r:embed="rId1"/>
        <a:stretch>
          <a:fillRect/>
        </a:stretch>
      </xdr:blipFill>
      <xdr:spPr>
        <a:xfrm>
          <a:off x="0" y="5591175"/>
          <a:ext cx="732472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F125"/>
  <sheetViews>
    <sheetView showGridLines="0" tabSelected="1" defaultGridColor="0" zoomScale="75" zoomScaleNormal="75" zoomScalePageLayoutView="0" colorId="8" workbookViewId="0" topLeftCell="A1">
      <selection activeCell="J31" sqref="J31"/>
    </sheetView>
  </sheetViews>
  <sheetFormatPr defaultColWidth="11.421875" defaultRowHeight="12.75"/>
  <cols>
    <col min="1" max="1" width="8.28125" style="0" customWidth="1"/>
    <col min="2" max="2" width="4.7109375" style="0" customWidth="1"/>
    <col min="3" max="3" width="7.57421875" style="0" customWidth="1"/>
    <col min="4" max="4" width="18.421875" style="0" customWidth="1"/>
    <col min="7" max="7" width="10.28125" style="0" customWidth="1"/>
    <col min="8" max="8" width="17.57421875" style="0" customWidth="1"/>
    <col min="9" max="240" width="11.57421875" style="138" customWidth="1"/>
  </cols>
  <sheetData>
    <row r="1" spans="1:9" ht="15.75">
      <c r="A1" s="167"/>
      <c r="B1" s="168"/>
      <c r="C1" s="168"/>
      <c r="D1" s="168"/>
      <c r="E1" s="169"/>
      <c r="F1" s="168"/>
      <c r="G1" s="168"/>
      <c r="H1" s="170"/>
      <c r="I1" s="163"/>
    </row>
    <row r="2" spans="1:9" ht="18.75">
      <c r="A2" s="140" t="s">
        <v>190</v>
      </c>
      <c r="B2" s="141"/>
      <c r="C2" s="139"/>
      <c r="D2" s="142"/>
      <c r="E2" s="143"/>
      <c r="F2" s="128" t="s">
        <v>254</v>
      </c>
      <c r="G2" s="129"/>
      <c r="H2" s="130"/>
      <c r="I2" s="163"/>
    </row>
    <row r="3" spans="1:9" ht="15">
      <c r="A3" s="144" t="s">
        <v>84</v>
      </c>
      <c r="B3" s="145"/>
      <c r="C3" s="146"/>
      <c r="D3" s="146">
        <f ca="1">TODAY()</f>
        <v>42115</v>
      </c>
      <c r="E3" s="145"/>
      <c r="F3" s="131" t="s">
        <v>142</v>
      </c>
      <c r="G3" s="132"/>
      <c r="H3" s="133"/>
      <c r="I3" s="163"/>
    </row>
    <row r="4" spans="1:9" ht="15">
      <c r="A4" s="144"/>
      <c r="B4" s="145"/>
      <c r="C4" s="144"/>
      <c r="D4" s="145"/>
      <c r="E4" s="145"/>
      <c r="F4" s="131" t="s">
        <v>140</v>
      </c>
      <c r="G4" s="132"/>
      <c r="H4" s="133"/>
      <c r="I4" s="163"/>
    </row>
    <row r="5" spans="1:9" ht="15">
      <c r="A5" s="147"/>
      <c r="B5" s="144"/>
      <c r="C5" s="148"/>
      <c r="D5" s="149"/>
      <c r="E5" s="150"/>
      <c r="F5" s="131" t="s">
        <v>139</v>
      </c>
      <c r="G5" s="132"/>
      <c r="H5" s="133"/>
      <c r="I5" s="163"/>
    </row>
    <row r="6" spans="1:9" ht="15">
      <c r="A6" s="147" t="s">
        <v>189</v>
      </c>
      <c r="B6" s="144"/>
      <c r="C6" s="148" t="s">
        <v>144</v>
      </c>
      <c r="D6" s="149"/>
      <c r="E6" s="150"/>
      <c r="F6" s="131" t="s">
        <v>141</v>
      </c>
      <c r="G6" s="132"/>
      <c r="H6" s="133"/>
      <c r="I6" s="163"/>
    </row>
    <row r="7" spans="1:9" ht="15">
      <c r="A7" s="147"/>
      <c r="B7" s="144"/>
      <c r="C7" s="148" t="s">
        <v>145</v>
      </c>
      <c r="D7" s="149"/>
      <c r="E7" s="150"/>
      <c r="F7" s="134" t="s">
        <v>143</v>
      </c>
      <c r="G7" s="135"/>
      <c r="H7" s="136"/>
      <c r="I7" s="163"/>
    </row>
    <row r="8" spans="1:9" ht="15">
      <c r="A8" s="144"/>
      <c r="B8" s="144"/>
      <c r="C8" s="151"/>
      <c r="D8" s="124"/>
      <c r="E8" s="124"/>
      <c r="F8" s="149"/>
      <c r="G8" s="149"/>
      <c r="H8" s="152"/>
      <c r="I8" s="163"/>
    </row>
    <row r="9" spans="1:9" ht="15">
      <c r="A9" s="97" t="s">
        <v>75</v>
      </c>
      <c r="B9" s="98"/>
      <c r="C9" s="98"/>
      <c r="D9" s="98"/>
      <c r="E9" s="96" t="s">
        <v>76</v>
      </c>
      <c r="F9" s="96" t="s">
        <v>77</v>
      </c>
      <c r="G9" s="99" t="s">
        <v>78</v>
      </c>
      <c r="H9" s="100" t="s">
        <v>79</v>
      </c>
      <c r="I9" s="163"/>
    </row>
    <row r="10" spans="1:9" ht="15">
      <c r="A10" s="118"/>
      <c r="B10" s="119"/>
      <c r="C10" s="119"/>
      <c r="D10" s="119"/>
      <c r="E10" s="120"/>
      <c r="F10" s="121"/>
      <c r="G10" s="122"/>
      <c r="H10" s="121">
        <f>IF(F10="","",F10*G10)</f>
      </c>
      <c r="I10" s="163"/>
    </row>
    <row r="11" spans="1:8" ht="18.75">
      <c r="A11" s="137" t="s">
        <v>88</v>
      </c>
      <c r="B11" s="119"/>
      <c r="C11" s="119"/>
      <c r="D11" s="119"/>
      <c r="E11" s="120"/>
      <c r="F11" s="121"/>
      <c r="G11" s="122"/>
      <c r="H11" s="121"/>
    </row>
    <row r="12" spans="1:8" ht="18.75">
      <c r="A12" s="137"/>
      <c r="B12" s="119"/>
      <c r="C12" s="119"/>
      <c r="D12" s="119"/>
      <c r="E12" s="120"/>
      <c r="F12" s="121"/>
      <c r="G12" s="122"/>
      <c r="H12" s="121"/>
    </row>
    <row r="13" spans="1:10" ht="15">
      <c r="A13" s="123" t="s">
        <v>191</v>
      </c>
      <c r="B13" s="124"/>
      <c r="C13" s="124"/>
      <c r="D13" s="124"/>
      <c r="E13" s="125"/>
      <c r="F13" s="121"/>
      <c r="G13" s="122"/>
      <c r="H13" s="121"/>
      <c r="I13" s="164"/>
      <c r="J13" s="163"/>
    </row>
    <row r="14" spans="1:10" ht="15">
      <c r="A14" s="126" t="s">
        <v>179</v>
      </c>
      <c r="B14" s="124"/>
      <c r="C14" s="124"/>
      <c r="D14" s="124"/>
      <c r="E14" s="120"/>
      <c r="F14" s="121">
        <v>69</v>
      </c>
      <c r="G14" s="122">
        <v>1</v>
      </c>
      <c r="H14" s="121">
        <f>IF(F14="","",F14*G14)</f>
        <v>69</v>
      </c>
      <c r="I14" s="164"/>
      <c r="J14" s="163"/>
    </row>
    <row r="15" spans="1:9" ht="15">
      <c r="A15" s="126" t="s">
        <v>291</v>
      </c>
      <c r="B15" s="124"/>
      <c r="C15" s="124"/>
      <c r="D15" s="124"/>
      <c r="E15" s="120"/>
      <c r="F15" s="121">
        <v>39</v>
      </c>
      <c r="G15" s="122">
        <v>1</v>
      </c>
      <c r="H15" s="121">
        <f>IF(F15="","",F15*G15)</f>
        <v>39</v>
      </c>
      <c r="I15" s="163"/>
    </row>
    <row r="16" spans="1:9" ht="15">
      <c r="A16" s="126" t="s">
        <v>180</v>
      </c>
      <c r="B16" s="124"/>
      <c r="C16" s="124"/>
      <c r="D16" s="124"/>
      <c r="E16" s="120"/>
      <c r="F16" s="121">
        <v>79</v>
      </c>
      <c r="G16" s="122">
        <v>1</v>
      </c>
      <c r="H16" s="121">
        <f aca="true" t="shared" si="0" ref="H16:H23">IF(F16="","",F16*G16)</f>
        <v>79</v>
      </c>
      <c r="I16" s="163"/>
    </row>
    <row r="17" spans="1:11" ht="15">
      <c r="A17" s="126" t="s">
        <v>181</v>
      </c>
      <c r="B17" s="124"/>
      <c r="C17" s="124"/>
      <c r="D17" s="124"/>
      <c r="E17" s="120"/>
      <c r="F17" s="121">
        <v>79</v>
      </c>
      <c r="G17" s="122">
        <v>1</v>
      </c>
      <c r="H17" s="121">
        <f t="shared" si="0"/>
        <v>79</v>
      </c>
      <c r="I17" s="163"/>
      <c r="J17" s="165"/>
      <c r="K17" s="165"/>
    </row>
    <row r="18" spans="1:11" ht="15">
      <c r="A18" s="126" t="s">
        <v>137</v>
      </c>
      <c r="B18" s="124"/>
      <c r="C18" s="124"/>
      <c r="D18" s="124"/>
      <c r="E18" s="120"/>
      <c r="F18" s="121">
        <v>79</v>
      </c>
      <c r="G18" s="122">
        <v>1</v>
      </c>
      <c r="H18" s="121">
        <f>IF(F18="","",F18*G18)</f>
        <v>79</v>
      </c>
      <c r="I18" s="163"/>
      <c r="J18" s="165"/>
      <c r="K18" s="165"/>
    </row>
    <row r="19" spans="1:10" ht="15">
      <c r="A19" s="126" t="s">
        <v>138</v>
      </c>
      <c r="B19" s="124"/>
      <c r="C19" s="124"/>
      <c r="D19" s="124"/>
      <c r="E19" s="125"/>
      <c r="F19" s="121">
        <v>99</v>
      </c>
      <c r="G19" s="122">
        <v>1</v>
      </c>
      <c r="H19" s="121">
        <f>IF(F19="","",F19*G19)</f>
        <v>99</v>
      </c>
      <c r="I19" s="164"/>
      <c r="J19" s="163"/>
    </row>
    <row r="20" spans="1:10" ht="15">
      <c r="A20" s="126" t="s">
        <v>182</v>
      </c>
      <c r="B20" s="124"/>
      <c r="C20" s="124"/>
      <c r="D20" s="124"/>
      <c r="E20" s="125"/>
      <c r="F20" s="121">
        <v>99</v>
      </c>
      <c r="G20" s="122">
        <v>1</v>
      </c>
      <c r="H20" s="121">
        <f t="shared" si="0"/>
        <v>99</v>
      </c>
      <c r="I20" s="164"/>
      <c r="J20" s="163"/>
    </row>
    <row r="21" spans="1:11" ht="15">
      <c r="A21" s="126" t="s">
        <v>183</v>
      </c>
      <c r="B21" s="124"/>
      <c r="C21" s="124"/>
      <c r="D21" s="124"/>
      <c r="E21" s="120"/>
      <c r="F21" s="121">
        <v>69</v>
      </c>
      <c r="G21" s="122">
        <v>1</v>
      </c>
      <c r="H21" s="121">
        <f t="shared" si="0"/>
        <v>69</v>
      </c>
      <c r="I21" s="163"/>
      <c r="J21" s="165"/>
      <c r="K21" s="165"/>
    </row>
    <row r="22" spans="1:10" ht="15">
      <c r="A22" s="126" t="s">
        <v>184</v>
      </c>
      <c r="B22" s="124"/>
      <c r="C22" s="124"/>
      <c r="D22" s="124"/>
      <c r="E22" s="125"/>
      <c r="F22" s="121">
        <v>69</v>
      </c>
      <c r="G22" s="122">
        <v>1</v>
      </c>
      <c r="H22" s="121">
        <f t="shared" si="0"/>
        <v>69</v>
      </c>
      <c r="I22" s="164"/>
      <c r="J22" s="163"/>
    </row>
    <row r="23" spans="1:10" ht="15">
      <c r="A23" s="126" t="s">
        <v>227</v>
      </c>
      <c r="B23" s="124"/>
      <c r="C23" s="124"/>
      <c r="D23" s="124"/>
      <c r="E23" s="125"/>
      <c r="F23" s="121">
        <v>99</v>
      </c>
      <c r="G23" s="122">
        <v>1</v>
      </c>
      <c r="H23" s="121">
        <f t="shared" si="0"/>
        <v>99</v>
      </c>
      <c r="I23" s="164"/>
      <c r="J23" s="163"/>
    </row>
    <row r="24" spans="1:10" ht="15">
      <c r="A24" s="118"/>
      <c r="B24" s="124"/>
      <c r="C24" s="124"/>
      <c r="D24" s="124"/>
      <c r="E24" s="125"/>
      <c r="F24" s="121"/>
      <c r="G24" s="122"/>
      <c r="H24" s="121"/>
      <c r="I24" s="164"/>
      <c r="J24" s="163"/>
    </row>
    <row r="25" spans="1:11" ht="15">
      <c r="A25" s="126" t="s">
        <v>71</v>
      </c>
      <c r="B25" s="124"/>
      <c r="C25" s="124"/>
      <c r="D25" s="124"/>
      <c r="E25" s="120"/>
      <c r="F25" s="121">
        <v>59</v>
      </c>
      <c r="G25" s="122">
        <v>1</v>
      </c>
      <c r="H25" s="121">
        <f>IF(F25="","",F25*G25)</f>
        <v>59</v>
      </c>
      <c r="I25" s="163"/>
      <c r="J25" s="165"/>
      <c r="K25" s="165"/>
    </row>
    <row r="26" spans="1:8" ht="12.75" customHeight="1">
      <c r="A26" s="208" t="s">
        <v>255</v>
      </c>
      <c r="B26" s="124"/>
      <c r="C26" s="124"/>
      <c r="D26" s="124"/>
      <c r="E26" s="120"/>
      <c r="F26" s="121">
        <v>79</v>
      </c>
      <c r="G26" s="122">
        <v>1</v>
      </c>
      <c r="H26" s="121">
        <f>IF(F26="","",F26*G26)</f>
        <v>79</v>
      </c>
    </row>
    <row r="27" spans="1:10" ht="15">
      <c r="A27" s="127"/>
      <c r="B27" s="124"/>
      <c r="C27" s="124"/>
      <c r="D27" s="124"/>
      <c r="E27" s="125"/>
      <c r="F27" s="121"/>
      <c r="G27" s="122"/>
      <c r="H27" s="121">
        <f>IF(F27="","",F27*G27)</f>
      </c>
      <c r="I27" s="164"/>
      <c r="J27" s="163"/>
    </row>
    <row r="28" spans="1:10" ht="15">
      <c r="A28" s="123" t="s">
        <v>185</v>
      </c>
      <c r="B28" s="124"/>
      <c r="C28" s="124"/>
      <c r="D28" s="124"/>
      <c r="E28" s="125"/>
      <c r="F28" s="121"/>
      <c r="G28" s="122"/>
      <c r="H28" s="121"/>
      <c r="I28" s="164"/>
      <c r="J28" s="163"/>
    </row>
    <row r="29" spans="1:10" ht="15">
      <c r="A29" s="127" t="s">
        <v>233</v>
      </c>
      <c r="B29" s="124"/>
      <c r="C29" s="124"/>
      <c r="D29" s="124"/>
      <c r="E29" s="125"/>
      <c r="F29" s="121">
        <v>20</v>
      </c>
      <c r="G29" s="122">
        <v>1</v>
      </c>
      <c r="H29" s="121">
        <f aca="true" t="shared" si="1" ref="H29:H36">IF(F29="","",F29*G29)</f>
        <v>20</v>
      </c>
      <c r="I29" s="164"/>
      <c r="J29" s="163"/>
    </row>
    <row r="30" spans="1:10" ht="15">
      <c r="A30" s="127" t="s">
        <v>243</v>
      </c>
      <c r="B30" s="124"/>
      <c r="C30" s="124"/>
      <c r="D30" s="124"/>
      <c r="E30" s="125"/>
      <c r="F30" s="121">
        <v>20</v>
      </c>
      <c r="G30" s="122">
        <v>1</v>
      </c>
      <c r="H30" s="121">
        <f t="shared" si="1"/>
        <v>20</v>
      </c>
      <c r="I30" s="164"/>
      <c r="J30" s="163"/>
    </row>
    <row r="31" spans="1:10" ht="15">
      <c r="A31" s="127" t="s">
        <v>11</v>
      </c>
      <c r="B31" s="124"/>
      <c r="C31" s="124"/>
      <c r="D31" s="124"/>
      <c r="E31" s="125"/>
      <c r="F31" s="121">
        <v>50</v>
      </c>
      <c r="G31" s="122">
        <v>1</v>
      </c>
      <c r="H31" s="121">
        <f t="shared" si="1"/>
        <v>50</v>
      </c>
      <c r="I31" s="164"/>
      <c r="J31" s="163"/>
    </row>
    <row r="32" spans="1:10" ht="15">
      <c r="A32" s="127" t="s">
        <v>23</v>
      </c>
      <c r="B32" s="124"/>
      <c r="C32" s="124"/>
      <c r="D32" s="124"/>
      <c r="E32" s="125"/>
      <c r="F32" s="121">
        <v>30</v>
      </c>
      <c r="G32" s="122">
        <v>1</v>
      </c>
      <c r="H32" s="121">
        <f t="shared" si="1"/>
        <v>30</v>
      </c>
      <c r="I32" s="164"/>
      <c r="J32" s="163"/>
    </row>
    <row r="33" spans="1:10" ht="15">
      <c r="A33" s="127" t="s">
        <v>30</v>
      </c>
      <c r="B33" s="124"/>
      <c r="C33" s="124"/>
      <c r="D33" s="124"/>
      <c r="E33" s="125"/>
      <c r="F33" s="121">
        <v>25</v>
      </c>
      <c r="G33" s="122">
        <v>1</v>
      </c>
      <c r="H33" s="121">
        <f t="shared" si="1"/>
        <v>25</v>
      </c>
      <c r="I33" s="164"/>
      <c r="J33" s="163"/>
    </row>
    <row r="34" spans="1:10" ht="15">
      <c r="A34" s="127" t="s">
        <v>45</v>
      </c>
      <c r="B34" s="124"/>
      <c r="C34" s="124"/>
      <c r="D34" s="124"/>
      <c r="E34" s="125"/>
      <c r="F34" s="121">
        <v>50</v>
      </c>
      <c r="G34" s="122">
        <v>1</v>
      </c>
      <c r="H34" s="121">
        <f t="shared" si="1"/>
        <v>50</v>
      </c>
      <c r="I34" s="164"/>
      <c r="J34" s="163"/>
    </row>
    <row r="35" spans="1:10" ht="15">
      <c r="A35" s="127" t="s">
        <v>57</v>
      </c>
      <c r="B35" s="124"/>
      <c r="C35" s="124"/>
      <c r="D35" s="124"/>
      <c r="E35" s="125"/>
      <c r="F35" s="121">
        <v>20</v>
      </c>
      <c r="G35" s="122">
        <v>1</v>
      </c>
      <c r="H35" s="121">
        <f>IF(F35="","",F35*G35)</f>
        <v>20</v>
      </c>
      <c r="I35" s="164"/>
      <c r="J35" s="163"/>
    </row>
    <row r="36" spans="1:10" ht="15">
      <c r="A36" s="127"/>
      <c r="B36" s="124"/>
      <c r="C36" s="124"/>
      <c r="D36" s="124"/>
      <c r="E36" s="125"/>
      <c r="F36" s="121"/>
      <c r="G36" s="122"/>
      <c r="H36" s="121">
        <f t="shared" si="1"/>
      </c>
      <c r="I36" s="164"/>
      <c r="J36" s="163"/>
    </row>
    <row r="37" spans="1:10" ht="15">
      <c r="A37" s="118"/>
      <c r="B37" s="124"/>
      <c r="C37" s="124"/>
      <c r="D37" s="124"/>
      <c r="E37" s="125"/>
      <c r="F37" s="121"/>
      <c r="G37" s="122"/>
      <c r="H37" s="121">
        <f>IF(F37="","",F37*G37)</f>
      </c>
      <c r="I37" s="164"/>
      <c r="J37" s="163"/>
    </row>
    <row r="38" spans="1:10" ht="15">
      <c r="A38" s="171"/>
      <c r="B38" s="172"/>
      <c r="C38" s="172"/>
      <c r="D38" s="172"/>
      <c r="E38" s="173" t="s">
        <v>194</v>
      </c>
      <c r="F38" s="172"/>
      <c r="G38" s="172"/>
      <c r="H38" s="174">
        <f>SUM(H9:H37)</f>
        <v>1133</v>
      </c>
      <c r="I38" s="163"/>
      <c r="J38" s="163"/>
    </row>
    <row r="39" spans="1:10" ht="15">
      <c r="A39" s="153"/>
      <c r="B39" s="144"/>
      <c r="C39" s="144"/>
      <c r="D39" s="144"/>
      <c r="E39" s="154"/>
      <c r="F39" s="144"/>
      <c r="G39" s="144"/>
      <c r="H39" s="155"/>
      <c r="I39" s="163"/>
      <c r="J39" s="163"/>
    </row>
    <row r="40" spans="1:10" ht="15">
      <c r="A40" s="156" t="s">
        <v>192</v>
      </c>
      <c r="B40" s="144"/>
      <c r="C40" s="144"/>
      <c r="D40" s="144"/>
      <c r="E40" s="132" t="s">
        <v>193</v>
      </c>
      <c r="F40" s="157"/>
      <c r="G40" s="144"/>
      <c r="H40" s="158">
        <v>0</v>
      </c>
      <c r="I40" s="163"/>
      <c r="J40" s="166"/>
    </row>
    <row r="41" spans="1:10" ht="15">
      <c r="A41" s="156" t="s">
        <v>192</v>
      </c>
      <c r="B41" s="144"/>
      <c r="C41" s="144"/>
      <c r="D41" s="144"/>
      <c r="E41" s="132" t="s">
        <v>195</v>
      </c>
      <c r="F41" s="157"/>
      <c r="G41" s="144"/>
      <c r="H41" s="158">
        <v>15</v>
      </c>
      <c r="I41" s="163"/>
      <c r="J41" s="166"/>
    </row>
    <row r="42" spans="1:10" ht="15">
      <c r="A42" s="156"/>
      <c r="B42" s="144"/>
      <c r="C42" s="144"/>
      <c r="D42" s="144"/>
      <c r="E42" s="159"/>
      <c r="F42" s="144"/>
      <c r="G42" s="144"/>
      <c r="H42" s="155"/>
      <c r="I42" s="163"/>
      <c r="J42" s="166"/>
    </row>
    <row r="43" spans="1:10" ht="15">
      <c r="A43" s="175"/>
      <c r="B43" s="176"/>
      <c r="C43" s="176"/>
      <c r="D43" s="176"/>
      <c r="E43" s="177" t="s">
        <v>83</v>
      </c>
      <c r="F43" s="176"/>
      <c r="G43" s="176"/>
      <c r="H43" s="178">
        <f>SUM(H38:H40)</f>
        <v>1133</v>
      </c>
      <c r="I43" s="163"/>
      <c r="J43" s="163"/>
    </row>
    <row r="44" spans="1:8" ht="12.75">
      <c r="A44" s="209"/>
      <c r="B44" s="209"/>
      <c r="C44" s="209"/>
      <c r="D44" s="209"/>
      <c r="E44" s="209"/>
      <c r="F44" s="209"/>
      <c r="G44" s="209"/>
      <c r="H44" s="209"/>
    </row>
    <row r="45" spans="1:8" ht="16.5" thickBot="1">
      <c r="A45" s="210" t="s">
        <v>292</v>
      </c>
      <c r="B45" s="211"/>
      <c r="C45" s="211"/>
      <c r="D45" s="211"/>
      <c r="E45" s="212"/>
      <c r="F45" s="211"/>
      <c r="G45" s="211"/>
      <c r="H45" s="213"/>
    </row>
    <row r="46" spans="1:8" ht="12.75">
      <c r="A46" s="214" t="s">
        <v>256</v>
      </c>
      <c r="B46" s="215"/>
      <c r="C46" s="215"/>
      <c r="D46" s="204"/>
      <c r="E46" s="205"/>
      <c r="F46" s="204"/>
      <c r="G46" s="204"/>
      <c r="H46" s="216">
        <f>H43</f>
        <v>1133</v>
      </c>
    </row>
    <row r="47" spans="1:8" ht="12.75">
      <c r="A47" s="217" t="s">
        <v>257</v>
      </c>
      <c r="B47" s="218"/>
      <c r="C47" s="218"/>
      <c r="D47" s="218"/>
      <c r="E47" s="219"/>
      <c r="F47" s="218"/>
      <c r="G47" s="218"/>
      <c r="H47" s="220"/>
    </row>
    <row r="48" spans="1:8" ht="12.75">
      <c r="A48" s="221"/>
      <c r="B48" s="93"/>
      <c r="C48" s="93"/>
      <c r="D48" s="93"/>
      <c r="E48" s="222"/>
      <c r="F48" s="93"/>
      <c r="G48" s="93"/>
      <c r="H48" s="223"/>
    </row>
    <row r="49" spans="1:8" ht="12.75">
      <c r="A49" s="224" t="s">
        <v>222</v>
      </c>
      <c r="B49" s="93"/>
      <c r="C49" s="93"/>
      <c r="D49" s="93"/>
      <c r="E49" s="93"/>
      <c r="F49" s="94"/>
      <c r="G49" s="95"/>
      <c r="H49" s="225"/>
    </row>
    <row r="50" spans="1:8" ht="12.75">
      <c r="A50" s="226" t="s">
        <v>330</v>
      </c>
      <c r="B50" s="93"/>
      <c r="C50" s="93"/>
      <c r="D50" s="93"/>
      <c r="E50" s="93"/>
      <c r="F50" s="94"/>
      <c r="G50" s="95"/>
      <c r="H50" s="225"/>
    </row>
    <row r="51" spans="1:8" ht="12.75">
      <c r="A51" s="226" t="s">
        <v>331</v>
      </c>
      <c r="B51" s="93"/>
      <c r="C51" s="93"/>
      <c r="D51" s="93"/>
      <c r="E51" s="93"/>
      <c r="F51" s="94"/>
      <c r="G51" s="95"/>
      <c r="H51" s="225"/>
    </row>
    <row r="52" spans="1:8" ht="18" customHeight="1">
      <c r="A52" s="324" t="s">
        <v>333</v>
      </c>
      <c r="B52" s="93"/>
      <c r="C52" s="93"/>
      <c r="D52" s="93"/>
      <c r="E52" s="93"/>
      <c r="F52" s="94"/>
      <c r="G52" s="95"/>
      <c r="H52" s="225"/>
    </row>
    <row r="53" spans="1:8" ht="18" customHeight="1">
      <c r="A53" s="324" t="s">
        <v>332</v>
      </c>
      <c r="B53" s="93"/>
      <c r="C53" s="93"/>
      <c r="D53" s="93"/>
      <c r="E53" s="93"/>
      <c r="F53" s="94"/>
      <c r="G53" s="95"/>
      <c r="H53" s="225"/>
    </row>
    <row r="54" spans="1:8" ht="14.25" customHeight="1">
      <c r="A54" s="324"/>
      <c r="B54" s="93"/>
      <c r="C54" s="93"/>
      <c r="D54" s="93"/>
      <c r="E54" s="93"/>
      <c r="F54" s="94"/>
      <c r="G54" s="95"/>
      <c r="H54" s="225"/>
    </row>
    <row r="55" spans="1:8" ht="12.75">
      <c r="A55" s="227" t="s">
        <v>258</v>
      </c>
      <c r="B55" s="176"/>
      <c r="C55" s="176"/>
      <c r="D55" s="176"/>
      <c r="E55" s="176"/>
      <c r="F55" s="228"/>
      <c r="G55" s="229"/>
      <c r="H55" s="230"/>
    </row>
    <row r="56" spans="1:9" ht="21" customHeight="1">
      <c r="A56" s="231"/>
      <c r="B56" s="232"/>
      <c r="C56" s="232"/>
      <c r="D56" s="232"/>
      <c r="E56" s="233"/>
      <c r="F56" s="232"/>
      <c r="G56" s="232"/>
      <c r="H56" s="234"/>
      <c r="I56" s="57"/>
    </row>
    <row r="57" spans="1:8" ht="15.75">
      <c r="A57" s="210" t="s">
        <v>290</v>
      </c>
      <c r="B57" s="211"/>
      <c r="C57" s="211"/>
      <c r="D57" s="211"/>
      <c r="E57" s="212"/>
      <c r="F57" s="211"/>
      <c r="G57" s="211"/>
      <c r="H57" s="213"/>
    </row>
    <row r="58" spans="1:8" ht="12.75">
      <c r="A58" s="217" t="s">
        <v>293</v>
      </c>
      <c r="B58" s="218"/>
      <c r="C58" s="218"/>
      <c r="D58" s="218"/>
      <c r="E58" s="219"/>
      <c r="F58" s="218"/>
      <c r="G58" s="218"/>
      <c r="H58" s="220"/>
    </row>
    <row r="59" spans="1:8" ht="12.75" customHeight="1">
      <c r="A59" s="235" t="s">
        <v>259</v>
      </c>
      <c r="B59" s="93"/>
      <c r="C59" s="93"/>
      <c r="D59" s="93"/>
      <c r="E59" s="222"/>
      <c r="F59" s="93"/>
      <c r="G59" s="93"/>
      <c r="H59" s="236">
        <f>H43</f>
        <v>1133</v>
      </c>
    </row>
    <row r="60" spans="1:8" ht="12.75">
      <c r="A60" s="235" t="s">
        <v>260</v>
      </c>
      <c r="B60" s="93"/>
      <c r="C60" s="93"/>
      <c r="D60" s="93"/>
      <c r="E60" s="222"/>
      <c r="F60" s="93"/>
      <c r="G60" s="93"/>
      <c r="H60" s="237">
        <v>17</v>
      </c>
    </row>
    <row r="61" spans="1:8" ht="12.75">
      <c r="A61" s="235"/>
      <c r="B61" s="93"/>
      <c r="C61" s="93"/>
      <c r="D61" s="93"/>
      <c r="E61" s="222"/>
      <c r="F61" s="238" t="s">
        <v>261</v>
      </c>
      <c r="G61" s="93"/>
      <c r="H61" s="236">
        <f>H59+H60</f>
        <v>1150</v>
      </c>
    </row>
    <row r="62" spans="1:8" ht="12.75">
      <c r="A62" s="221"/>
      <c r="B62" s="93"/>
      <c r="C62" s="93"/>
      <c r="D62" s="93"/>
      <c r="E62" s="222"/>
      <c r="F62" s="93"/>
      <c r="G62" s="93"/>
      <c r="H62" s="223"/>
    </row>
    <row r="63" spans="1:8" ht="12.75">
      <c r="A63" s="224" t="s">
        <v>222</v>
      </c>
      <c r="B63" s="93"/>
      <c r="C63" s="93"/>
      <c r="D63" s="93"/>
      <c r="E63" s="93"/>
      <c r="F63" s="94"/>
      <c r="G63" s="95"/>
      <c r="H63" s="225"/>
    </row>
    <row r="64" spans="1:8" ht="12.75">
      <c r="A64" s="226" t="s">
        <v>229</v>
      </c>
      <c r="B64" s="93"/>
      <c r="C64" s="93"/>
      <c r="D64" s="93"/>
      <c r="E64" s="93"/>
      <c r="F64" s="94"/>
      <c r="G64" s="95"/>
      <c r="H64" s="225"/>
    </row>
    <row r="65" spans="1:8" ht="12.75">
      <c r="A65" s="226" t="s">
        <v>327</v>
      </c>
      <c r="B65" s="93"/>
      <c r="C65" s="93"/>
      <c r="D65" s="93"/>
      <c r="E65" s="93"/>
      <c r="F65" s="94"/>
      <c r="G65" s="95"/>
      <c r="H65" s="225"/>
    </row>
    <row r="66" spans="1:8" ht="12.75">
      <c r="A66" s="226" t="s">
        <v>328</v>
      </c>
      <c r="B66" s="93"/>
      <c r="C66" s="93"/>
      <c r="D66" s="93"/>
      <c r="E66" s="93"/>
      <c r="F66" s="94"/>
      <c r="G66" s="95"/>
      <c r="H66" s="225"/>
    </row>
    <row r="67" spans="1:8" s="138" customFormat="1" ht="12.75">
      <c r="A67" s="227" t="s">
        <v>258</v>
      </c>
      <c r="B67" s="176"/>
      <c r="C67" s="176"/>
      <c r="D67" s="176"/>
      <c r="E67" s="176"/>
      <c r="F67" s="228"/>
      <c r="G67" s="229"/>
      <c r="H67" s="230"/>
    </row>
    <row r="68" spans="1:10" ht="15">
      <c r="A68" s="160"/>
      <c r="B68" s="132"/>
      <c r="C68" s="132"/>
      <c r="D68" s="132"/>
      <c r="E68" s="160"/>
      <c r="F68" s="132"/>
      <c r="G68" s="132"/>
      <c r="H68" s="239"/>
      <c r="I68" s="163"/>
      <c r="J68" s="163"/>
    </row>
    <row r="69" spans="1:10" ht="15.75">
      <c r="A69" s="240" t="s">
        <v>262</v>
      </c>
      <c r="B69" s="211"/>
      <c r="C69" s="211"/>
      <c r="D69" s="211"/>
      <c r="E69" s="212"/>
      <c r="F69" s="211"/>
      <c r="G69" s="211"/>
      <c r="H69" s="241"/>
      <c r="I69" s="163"/>
      <c r="J69" s="163"/>
    </row>
    <row r="70" spans="1:10" ht="6.75" customHeight="1">
      <c r="A70" s="242"/>
      <c r="B70" s="132"/>
      <c r="C70" s="132"/>
      <c r="D70" s="132"/>
      <c r="E70" s="160"/>
      <c r="F70" s="132"/>
      <c r="G70" s="132"/>
      <c r="H70" s="132"/>
      <c r="I70" s="243"/>
      <c r="J70" s="163"/>
    </row>
    <row r="71" spans="1:8" ht="12.75" customHeight="1">
      <c r="A71" s="235" t="s">
        <v>259</v>
      </c>
      <c r="B71" s="93"/>
      <c r="C71" s="93"/>
      <c r="D71" s="93"/>
      <c r="E71" s="222"/>
      <c r="F71" s="93"/>
      <c r="G71" s="93"/>
      <c r="H71" s="236">
        <f>H43</f>
        <v>1133</v>
      </c>
    </row>
    <row r="72" spans="1:10" ht="15">
      <c r="A72" s="160" t="s">
        <v>81</v>
      </c>
      <c r="B72" s="132"/>
      <c r="C72" s="132"/>
      <c r="D72" s="132"/>
      <c r="E72" s="160"/>
      <c r="F72" s="132"/>
      <c r="G72" s="132"/>
      <c r="H72" s="244">
        <v>30</v>
      </c>
      <c r="I72" s="163"/>
      <c r="J72" s="163"/>
    </row>
    <row r="73" spans="1:10" ht="15">
      <c r="A73" s="160"/>
      <c r="B73" s="132"/>
      <c r="C73" s="132"/>
      <c r="D73" s="132"/>
      <c r="E73" s="160"/>
      <c r="F73" s="132"/>
      <c r="G73" s="132"/>
      <c r="H73" s="300">
        <f>H71+H72</f>
        <v>1163</v>
      </c>
      <c r="I73" s="163"/>
      <c r="J73" s="163"/>
    </row>
    <row r="74" spans="1:10" ht="15">
      <c r="A74" s="245" t="s">
        <v>86</v>
      </c>
      <c r="B74" s="132"/>
      <c r="C74" s="132"/>
      <c r="D74" s="132"/>
      <c r="E74" s="160"/>
      <c r="F74" s="161" t="s">
        <v>80</v>
      </c>
      <c r="G74" s="132"/>
      <c r="H74" s="246"/>
      <c r="I74" s="163"/>
      <c r="J74" s="163"/>
    </row>
    <row r="75" spans="1:10" ht="15">
      <c r="A75" s="245" t="s">
        <v>87</v>
      </c>
      <c r="B75" s="132"/>
      <c r="C75" s="132"/>
      <c r="D75" s="132"/>
      <c r="E75" s="160"/>
      <c r="F75" s="162" t="s">
        <v>82</v>
      </c>
      <c r="G75" s="132"/>
      <c r="H75" s="247">
        <v>1.6</v>
      </c>
      <c r="I75" s="163"/>
      <c r="J75" s="163"/>
    </row>
    <row r="76" spans="1:10" ht="9" customHeight="1">
      <c r="A76" s="160"/>
      <c r="B76" s="145"/>
      <c r="C76" s="145"/>
      <c r="D76" s="145"/>
      <c r="E76" s="145"/>
      <c r="F76" s="248"/>
      <c r="G76" s="249"/>
      <c r="H76" s="250"/>
      <c r="I76" s="163"/>
      <c r="J76" s="163"/>
    </row>
    <row r="77" spans="1:10" ht="15">
      <c r="A77" s="160" t="s">
        <v>85</v>
      </c>
      <c r="B77" s="145"/>
      <c r="C77" s="145"/>
      <c r="D77" s="145"/>
      <c r="E77" s="145"/>
      <c r="F77" s="248"/>
      <c r="G77" s="249"/>
      <c r="H77" s="301">
        <f>H73*H75</f>
        <v>1860.8000000000002</v>
      </c>
      <c r="I77" s="163"/>
      <c r="J77" s="163"/>
    </row>
    <row r="78" spans="1:240" s="257" customFormat="1" ht="6" customHeight="1">
      <c r="A78" s="251"/>
      <c r="B78" s="252"/>
      <c r="C78" s="252"/>
      <c r="D78" s="252"/>
      <c r="E78" s="252"/>
      <c r="F78" s="253"/>
      <c r="G78" s="254"/>
      <c r="H78" s="255"/>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6"/>
      <c r="CR78" s="256"/>
      <c r="CS78" s="256"/>
      <c r="CT78" s="256"/>
      <c r="CU78" s="256"/>
      <c r="CV78" s="256"/>
      <c r="CW78" s="256"/>
      <c r="CX78" s="256"/>
      <c r="CY78" s="256"/>
      <c r="CZ78" s="256"/>
      <c r="DA78" s="256"/>
      <c r="DB78" s="256"/>
      <c r="DC78" s="256"/>
      <c r="DD78" s="256"/>
      <c r="DE78" s="256"/>
      <c r="DF78" s="256"/>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I78" s="256"/>
      <c r="EJ78" s="256"/>
      <c r="EK78" s="256"/>
      <c r="EL78" s="256"/>
      <c r="EM78" s="256"/>
      <c r="EN78" s="256"/>
      <c r="EO78" s="256"/>
      <c r="EP78" s="256"/>
      <c r="EQ78" s="256"/>
      <c r="ER78" s="256"/>
      <c r="ES78" s="256"/>
      <c r="ET78" s="256"/>
      <c r="EU78" s="256"/>
      <c r="EV78" s="256"/>
      <c r="EW78" s="256"/>
      <c r="EX78" s="256"/>
      <c r="EY78" s="256"/>
      <c r="EZ78" s="256"/>
      <c r="FA78" s="256"/>
      <c r="FB78" s="256"/>
      <c r="FC78" s="256"/>
      <c r="FD78" s="256"/>
      <c r="FE78" s="256"/>
      <c r="FF78" s="256"/>
      <c r="FG78" s="256"/>
      <c r="FH78" s="256"/>
      <c r="FI78" s="256"/>
      <c r="FJ78" s="256"/>
      <c r="FK78" s="256"/>
      <c r="FL78" s="256"/>
      <c r="FM78" s="256"/>
      <c r="FN78" s="256"/>
      <c r="FO78" s="256"/>
      <c r="FP78" s="256"/>
      <c r="FQ78" s="256"/>
      <c r="FR78" s="256"/>
      <c r="FS78" s="256"/>
      <c r="FT78" s="256"/>
      <c r="FU78" s="256"/>
      <c r="FV78" s="256"/>
      <c r="FW78" s="256"/>
      <c r="FX78" s="256"/>
      <c r="FY78" s="256"/>
      <c r="FZ78" s="256"/>
      <c r="GA78" s="256"/>
      <c r="GB78" s="256"/>
      <c r="GC78" s="256"/>
      <c r="GD78" s="256"/>
      <c r="GE78" s="256"/>
      <c r="GF78" s="256"/>
      <c r="GG78" s="256"/>
      <c r="GH78" s="256"/>
      <c r="GI78" s="256"/>
      <c r="GJ78" s="256"/>
      <c r="GK78" s="256"/>
      <c r="GL78" s="256"/>
      <c r="GM78" s="256"/>
      <c r="GN78" s="256"/>
      <c r="GO78" s="256"/>
      <c r="GP78" s="256"/>
      <c r="GQ78" s="256"/>
      <c r="GR78" s="256"/>
      <c r="GS78" s="256"/>
      <c r="GT78" s="256"/>
      <c r="GU78" s="256"/>
      <c r="GV78" s="256"/>
      <c r="GW78" s="256"/>
      <c r="GX78" s="256"/>
      <c r="GY78" s="256"/>
      <c r="GZ78" s="256"/>
      <c r="HA78" s="256"/>
      <c r="HB78" s="256"/>
      <c r="HC78" s="256"/>
      <c r="HD78" s="256"/>
      <c r="HE78" s="256"/>
      <c r="HF78" s="256"/>
      <c r="HG78" s="256"/>
      <c r="HH78" s="256"/>
      <c r="HI78" s="256"/>
      <c r="HJ78" s="256"/>
      <c r="HK78" s="256"/>
      <c r="HL78" s="256"/>
      <c r="HM78" s="256"/>
      <c r="HN78" s="256"/>
      <c r="HO78" s="256"/>
      <c r="HP78" s="256"/>
      <c r="HQ78" s="256"/>
      <c r="HR78" s="256"/>
      <c r="HS78" s="256"/>
      <c r="HT78" s="256"/>
      <c r="HU78" s="256"/>
      <c r="HV78" s="256"/>
      <c r="HW78" s="256"/>
      <c r="HX78" s="256"/>
      <c r="HY78" s="256"/>
      <c r="HZ78" s="256"/>
      <c r="IA78" s="256"/>
      <c r="IB78" s="256"/>
      <c r="IC78" s="256"/>
      <c r="ID78" s="256"/>
      <c r="IE78" s="256"/>
      <c r="IF78" s="256"/>
    </row>
    <row r="79" spans="1:10" ht="15">
      <c r="A79" s="258" t="s">
        <v>263</v>
      </c>
      <c r="B79" s="218"/>
      <c r="C79" s="218"/>
      <c r="D79" s="218"/>
      <c r="E79" s="219"/>
      <c r="F79" s="218"/>
      <c r="G79" s="218"/>
      <c r="H79" s="259"/>
      <c r="I79" s="163"/>
      <c r="J79" s="163"/>
    </row>
    <row r="80" spans="1:10" ht="15">
      <c r="A80" s="260" t="s">
        <v>264</v>
      </c>
      <c r="B80" s="93"/>
      <c r="C80" s="93"/>
      <c r="D80" s="93"/>
      <c r="E80" s="222"/>
      <c r="F80" s="93"/>
      <c r="G80" s="93"/>
      <c r="H80" s="223"/>
      <c r="I80" s="163"/>
      <c r="J80" s="163"/>
    </row>
    <row r="81" spans="1:10" ht="15">
      <c r="A81" s="224" t="s">
        <v>222</v>
      </c>
      <c r="B81" s="93"/>
      <c r="C81" s="93"/>
      <c r="D81" s="93"/>
      <c r="E81" s="93"/>
      <c r="F81" s="94"/>
      <c r="G81" s="95"/>
      <c r="H81" s="225"/>
      <c r="I81" s="163"/>
      <c r="J81" s="163"/>
    </row>
    <row r="82" spans="1:10" ht="15">
      <c r="A82" s="226" t="s">
        <v>229</v>
      </c>
      <c r="B82" s="93"/>
      <c r="C82" s="93"/>
      <c r="D82" s="93"/>
      <c r="E82" s="93"/>
      <c r="F82" s="94"/>
      <c r="G82" s="95"/>
      <c r="H82" s="225"/>
      <c r="I82" s="163"/>
      <c r="J82" s="163"/>
    </row>
    <row r="83" spans="1:10" ht="15">
      <c r="A83" s="226" t="s">
        <v>327</v>
      </c>
      <c r="B83" s="93"/>
      <c r="C83" s="93"/>
      <c r="D83" s="93"/>
      <c r="E83" s="93"/>
      <c r="F83" s="94"/>
      <c r="G83" s="95"/>
      <c r="H83" s="225"/>
      <c r="I83" s="163"/>
      <c r="J83" s="163"/>
    </row>
    <row r="84" spans="1:10" ht="15">
      <c r="A84" s="261" t="s">
        <v>328</v>
      </c>
      <c r="B84" s="262"/>
      <c r="C84" s="262"/>
      <c r="D84" s="262"/>
      <c r="E84" s="262"/>
      <c r="F84" s="263"/>
      <c r="G84" s="264"/>
      <c r="H84" s="265"/>
      <c r="I84" s="163"/>
      <c r="J84" s="163"/>
    </row>
    <row r="85" spans="1:9" s="138" customFormat="1" ht="21" customHeight="1">
      <c r="A85" s="231"/>
      <c r="B85" s="232"/>
      <c r="C85" s="232"/>
      <c r="D85" s="232"/>
      <c r="E85" s="233"/>
      <c r="F85" s="232"/>
      <c r="G85" s="232"/>
      <c r="H85" s="234"/>
      <c r="I85" s="57"/>
    </row>
    <row r="86" spans="1:8" s="138" customFormat="1" ht="16.5" thickBot="1">
      <c r="A86" s="266" t="s">
        <v>319</v>
      </c>
      <c r="B86" s="267"/>
      <c r="C86" s="267"/>
      <c r="D86" s="211"/>
      <c r="E86" s="212"/>
      <c r="F86" s="211"/>
      <c r="G86" s="211"/>
      <c r="H86" s="213"/>
    </row>
    <row r="87" spans="1:8" s="138" customFormat="1" ht="12.75">
      <c r="A87" s="268" t="s">
        <v>256</v>
      </c>
      <c r="B87" s="269"/>
      <c r="C87" s="269"/>
      <c r="D87" s="270"/>
      <c r="E87" s="271"/>
      <c r="F87" s="270"/>
      <c r="G87" s="272"/>
      <c r="H87" s="216">
        <f>H43</f>
        <v>1133</v>
      </c>
    </row>
    <row r="88" spans="1:9" s="138" customFormat="1" ht="72" customHeight="1">
      <c r="A88" s="336" t="s">
        <v>265</v>
      </c>
      <c r="B88" s="329"/>
      <c r="C88" s="329"/>
      <c r="D88" s="329"/>
      <c r="E88" s="329"/>
      <c r="F88" s="329"/>
      <c r="G88" s="329"/>
      <c r="H88" s="337"/>
      <c r="I88" s="273"/>
    </row>
    <row r="89" spans="1:240" ht="12.75">
      <c r="A89" s="274"/>
      <c r="B89" s="275"/>
      <c r="C89" s="276"/>
      <c r="D89" s="277"/>
      <c r="E89" s="278"/>
      <c r="F89" s="276"/>
      <c r="G89" s="276"/>
      <c r="H89" s="27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row>
    <row r="90" spans="1:240" ht="28.5" customHeight="1">
      <c r="A90" s="274"/>
      <c r="B90" s="280"/>
      <c r="C90" s="276"/>
      <c r="D90" s="281"/>
      <c r="E90" s="333"/>
      <c r="F90" s="334"/>
      <c r="G90" s="334"/>
      <c r="H90" s="335"/>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row>
    <row r="91" spans="1:240" ht="12.75">
      <c r="A91" s="274"/>
      <c r="B91" s="280"/>
      <c r="C91" s="276"/>
      <c r="D91" s="281"/>
      <c r="E91" s="282"/>
      <c r="F91" s="276"/>
      <c r="G91" s="276"/>
      <c r="H91" s="279"/>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row>
    <row r="92" spans="1:240" ht="12.75">
      <c r="A92" s="274"/>
      <c r="B92" s="283"/>
      <c r="C92" s="276"/>
      <c r="D92" s="284"/>
      <c r="E92" s="285"/>
      <c r="F92" s="276"/>
      <c r="G92" s="276"/>
      <c r="H92" s="279"/>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row>
    <row r="93" spans="1:8" s="138" customFormat="1" ht="18.75" customHeight="1" thickBot="1">
      <c r="A93" s="286" t="s">
        <v>258</v>
      </c>
      <c r="B93" s="287"/>
      <c r="C93" s="287"/>
      <c r="D93" s="287"/>
      <c r="E93" s="287"/>
      <c r="F93" s="288"/>
      <c r="G93" s="289"/>
      <c r="H93" s="290"/>
    </row>
    <row r="94" spans="1:9" s="138" customFormat="1" ht="25.5" customHeight="1">
      <c r="A94" s="153" t="s">
        <v>267</v>
      </c>
      <c r="B94" s="232"/>
      <c r="C94" s="232"/>
      <c r="D94" s="232"/>
      <c r="E94" s="233"/>
      <c r="F94" s="232"/>
      <c r="G94" s="232"/>
      <c r="H94" s="234"/>
      <c r="I94" s="57"/>
    </row>
    <row r="95" spans="1:8" s="138" customFormat="1" ht="16.5" thickBot="1">
      <c r="A95" s="210" t="s">
        <v>320</v>
      </c>
      <c r="B95" s="211"/>
      <c r="C95" s="211"/>
      <c r="D95" s="211"/>
      <c r="E95" s="212"/>
      <c r="F95" s="211"/>
      <c r="G95" s="211"/>
      <c r="H95" s="213"/>
    </row>
    <row r="96" spans="1:8" s="138" customFormat="1" ht="12.75">
      <c r="A96" s="268" t="s">
        <v>256</v>
      </c>
      <c r="B96" s="269"/>
      <c r="C96" s="269"/>
      <c r="D96" s="270"/>
      <c r="E96" s="271"/>
      <c r="F96" s="270"/>
      <c r="G96" s="272"/>
      <c r="H96" s="216">
        <f>H43</f>
        <v>1133</v>
      </c>
    </row>
    <row r="97" spans="1:8" s="138" customFormat="1" ht="12.75">
      <c r="A97" s="291" t="s">
        <v>268</v>
      </c>
      <c r="B97" s="132"/>
      <c r="C97" s="132"/>
      <c r="D97" s="132"/>
      <c r="E97" s="160"/>
      <c r="F97" s="132"/>
      <c r="G97" s="132"/>
      <c r="H97" s="237">
        <v>30</v>
      </c>
    </row>
    <row r="98" spans="1:8" s="138" customFormat="1" ht="12.75">
      <c r="A98" s="291"/>
      <c r="B98" s="132"/>
      <c r="C98" s="132"/>
      <c r="D98" s="132"/>
      <c r="E98" s="160"/>
      <c r="F98" s="245" t="s">
        <v>269</v>
      </c>
      <c r="G98" s="132"/>
      <c r="H98" s="236">
        <f>H96+H97</f>
        <v>1163</v>
      </c>
    </row>
    <row r="99" spans="1:8" s="138" customFormat="1" ht="66" customHeight="1">
      <c r="A99" s="336" t="s">
        <v>265</v>
      </c>
      <c r="B99" s="329"/>
      <c r="C99" s="329"/>
      <c r="D99" s="329"/>
      <c r="E99" s="329"/>
      <c r="F99" s="329"/>
      <c r="G99" s="329"/>
      <c r="H99" s="337"/>
    </row>
    <row r="100" spans="1:240" ht="12.75">
      <c r="A100" s="274"/>
      <c r="B100" s="275"/>
      <c r="C100" s="276"/>
      <c r="D100" s="277"/>
      <c r="E100" s="278"/>
      <c r="F100" s="276"/>
      <c r="G100" s="276"/>
      <c r="H100" s="279"/>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row>
    <row r="101" spans="1:240" ht="27.75" customHeight="1">
      <c r="A101" s="274"/>
      <c r="B101" s="280"/>
      <c r="C101" s="276"/>
      <c r="D101" s="281"/>
      <c r="E101" s="333"/>
      <c r="F101" s="334"/>
      <c r="G101" s="334"/>
      <c r="H101" s="335"/>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row>
    <row r="102" spans="1:240" ht="12.75">
      <c r="A102" s="274"/>
      <c r="B102" s="280"/>
      <c r="C102" s="276"/>
      <c r="D102" s="281"/>
      <c r="E102" s="282"/>
      <c r="F102" s="276"/>
      <c r="G102" s="276"/>
      <c r="H102" s="279"/>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row>
    <row r="103" spans="1:240" ht="12.75">
      <c r="A103" s="274"/>
      <c r="B103" s="283"/>
      <c r="C103" s="276"/>
      <c r="D103" s="284"/>
      <c r="E103" s="285"/>
      <c r="F103" s="276"/>
      <c r="G103" s="276"/>
      <c r="H103" s="279"/>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row>
    <row r="104" spans="1:8" s="138" customFormat="1" ht="20.25" customHeight="1" thickBot="1">
      <c r="A104" s="286" t="s">
        <v>258</v>
      </c>
      <c r="B104" s="287"/>
      <c r="C104" s="287"/>
      <c r="D104" s="287"/>
      <c r="E104" s="287"/>
      <c r="F104" s="288"/>
      <c r="G104" s="289"/>
      <c r="H104" s="290"/>
    </row>
    <row r="105" spans="1:9" s="138" customFormat="1" ht="25.5" customHeight="1" thickBot="1">
      <c r="A105" s="153"/>
      <c r="B105" s="232"/>
      <c r="C105" s="232"/>
      <c r="D105" s="232"/>
      <c r="E105" s="233"/>
      <c r="F105" s="232"/>
      <c r="G105" s="232"/>
      <c r="H105" s="234"/>
      <c r="I105" s="57"/>
    </row>
    <row r="106" spans="1:8" s="138" customFormat="1" ht="16.5" thickBot="1">
      <c r="A106" s="307" t="s">
        <v>300</v>
      </c>
      <c r="B106" s="308"/>
      <c r="C106" s="308"/>
      <c r="D106" s="308"/>
      <c r="E106" s="309"/>
      <c r="F106" s="308"/>
      <c r="G106" s="308"/>
      <c r="H106" s="310"/>
    </row>
    <row r="107" spans="1:8" s="138" customFormat="1" ht="12.75">
      <c r="A107" s="311" t="s">
        <v>256</v>
      </c>
      <c r="B107" s="269"/>
      <c r="C107" s="269"/>
      <c r="D107" s="270"/>
      <c r="E107" s="271"/>
      <c r="F107" s="270"/>
      <c r="G107" s="272"/>
      <c r="H107" s="312">
        <f>H43</f>
        <v>1133</v>
      </c>
    </row>
    <row r="108" spans="1:8" s="138" customFormat="1" ht="48.75" customHeight="1">
      <c r="A108" s="338" t="s">
        <v>301</v>
      </c>
      <c r="B108" s="329"/>
      <c r="C108" s="329"/>
      <c r="D108" s="329"/>
      <c r="E108" s="329"/>
      <c r="F108" s="329"/>
      <c r="G108" s="329"/>
      <c r="H108" s="330"/>
    </row>
    <row r="109" spans="1:240" ht="12.75">
      <c r="A109" s="328" t="s">
        <v>303</v>
      </c>
      <c r="B109" s="329"/>
      <c r="C109" s="329"/>
      <c r="D109" s="329"/>
      <c r="E109" s="329"/>
      <c r="F109" s="329"/>
      <c r="G109" s="329"/>
      <c r="H109" s="330"/>
      <c r="I109" s="42"/>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row>
    <row r="110" spans="1:240" ht="12.75">
      <c r="A110" s="306"/>
      <c r="B110" s="302"/>
      <c r="C110" s="302"/>
      <c r="D110" s="302"/>
      <c r="E110" s="302"/>
      <c r="F110" s="302"/>
      <c r="G110" s="302"/>
      <c r="H110" s="305"/>
      <c r="I110" s="42"/>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row>
    <row r="111" spans="1:240" ht="12.75">
      <c r="A111" s="331" t="s">
        <v>304</v>
      </c>
      <c r="B111" s="329"/>
      <c r="C111" s="329"/>
      <c r="D111" s="329"/>
      <c r="E111" s="329"/>
      <c r="F111" s="329"/>
      <c r="G111" s="329"/>
      <c r="H111" s="330"/>
      <c r="I111" s="42"/>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row>
    <row r="112" spans="1:240" ht="12.75">
      <c r="A112" s="306"/>
      <c r="B112" s="302"/>
      <c r="C112" s="302"/>
      <c r="D112" s="302"/>
      <c r="E112" s="302"/>
      <c r="F112" s="302"/>
      <c r="G112" s="302"/>
      <c r="H112" s="305"/>
      <c r="I112" s="4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row>
    <row r="113" spans="1:240" ht="12.75">
      <c r="A113" s="331" t="s">
        <v>305</v>
      </c>
      <c r="B113" s="329"/>
      <c r="C113" s="329"/>
      <c r="D113" s="329"/>
      <c r="E113" s="329"/>
      <c r="F113" s="329"/>
      <c r="G113" s="329"/>
      <c r="H113" s="330"/>
      <c r="I113" s="42"/>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row>
    <row r="114" spans="1:240" ht="12.75">
      <c r="A114" s="306"/>
      <c r="B114" s="302"/>
      <c r="C114" s="302"/>
      <c r="D114" s="302"/>
      <c r="E114" s="302"/>
      <c r="F114" s="302"/>
      <c r="G114" s="302"/>
      <c r="H114" s="305"/>
      <c r="I114" s="42"/>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row>
    <row r="115" spans="1:240" ht="12.75">
      <c r="A115" s="331" t="s">
        <v>306</v>
      </c>
      <c r="B115" s="329"/>
      <c r="C115" s="329"/>
      <c r="D115" s="329"/>
      <c r="E115" s="329"/>
      <c r="F115" s="329"/>
      <c r="G115" s="329"/>
      <c r="H115" s="330"/>
      <c r="I115" s="42"/>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row>
    <row r="116" spans="1:240" ht="21.75" customHeight="1">
      <c r="A116" s="328" t="s">
        <v>307</v>
      </c>
      <c r="B116" s="329"/>
      <c r="C116" s="329"/>
      <c r="D116" s="329"/>
      <c r="E116" s="329"/>
      <c r="F116" s="329"/>
      <c r="G116" s="329"/>
      <c r="H116" s="330"/>
      <c r="I116" s="42"/>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row>
    <row r="117" spans="1:240" ht="12.75">
      <c r="A117" s="332"/>
      <c r="B117" s="329"/>
      <c r="C117" s="329"/>
      <c r="D117" s="329"/>
      <c r="E117" s="329"/>
      <c r="F117" s="329"/>
      <c r="G117" s="329"/>
      <c r="H117" s="330"/>
      <c r="I117" s="42"/>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row>
    <row r="118" spans="1:8" s="138" customFormat="1" ht="12.75">
      <c r="A118" s="325" t="s">
        <v>317</v>
      </c>
      <c r="B118" s="326"/>
      <c r="C118" s="326"/>
      <c r="D118" s="326"/>
      <c r="E118" s="326"/>
      <c r="F118" s="326"/>
      <c r="G118" s="326"/>
      <c r="H118" s="327"/>
    </row>
    <row r="119" spans="1:240" ht="12.75">
      <c r="A119" s="313" t="s">
        <v>312</v>
      </c>
      <c r="B119" s="275"/>
      <c r="C119" s="276"/>
      <c r="D119" s="277"/>
      <c r="E119" s="278" t="s">
        <v>313</v>
      </c>
      <c r="F119" s="276"/>
      <c r="G119" s="276"/>
      <c r="H119" s="314"/>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row>
    <row r="120" spans="1:240" ht="12.75">
      <c r="A120" s="313" t="s">
        <v>63</v>
      </c>
      <c r="B120" s="280"/>
      <c r="C120" s="276"/>
      <c r="D120" s="281"/>
      <c r="E120" s="282" t="s">
        <v>334</v>
      </c>
      <c r="F120" s="276"/>
      <c r="G120" s="276"/>
      <c r="H120" s="314"/>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row>
    <row r="121" spans="1:240" ht="12.75">
      <c r="A121" s="313" t="s">
        <v>311</v>
      </c>
      <c r="B121" s="280"/>
      <c r="C121" s="276"/>
      <c r="D121" s="281"/>
      <c r="E121" s="282" t="s">
        <v>336</v>
      </c>
      <c r="F121" s="276"/>
      <c r="G121" s="276"/>
      <c r="H121" s="314"/>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row>
    <row r="122" spans="1:240" ht="12.75">
      <c r="A122" s="313" t="s">
        <v>316</v>
      </c>
      <c r="B122" s="280"/>
      <c r="C122" s="276"/>
      <c r="D122" s="281"/>
      <c r="E122" s="304" t="s">
        <v>335</v>
      </c>
      <c r="F122" s="276"/>
      <c r="G122" s="276"/>
      <c r="H122" s="314"/>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row>
    <row r="123" spans="1:240" ht="12.75">
      <c r="A123" s="313" t="s">
        <v>314</v>
      </c>
      <c r="B123" s="283"/>
      <c r="C123" s="276"/>
      <c r="D123" s="284"/>
      <c r="E123" s="304" t="s">
        <v>315</v>
      </c>
      <c r="F123" s="276"/>
      <c r="G123" s="276"/>
      <c r="H123" s="314"/>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row>
    <row r="124" spans="1:240" ht="12.75">
      <c r="A124" s="313" t="s">
        <v>266</v>
      </c>
      <c r="B124" s="283"/>
      <c r="C124" s="276"/>
      <c r="D124" s="284"/>
      <c r="E124" s="285" t="s">
        <v>90</v>
      </c>
      <c r="F124" s="276"/>
      <c r="G124" s="276"/>
      <c r="H124" s="31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row>
    <row r="125" spans="1:8" s="138" customFormat="1" ht="13.5" thickBot="1">
      <c r="A125" s="315" t="s">
        <v>318</v>
      </c>
      <c r="B125" s="316"/>
      <c r="C125" s="316"/>
      <c r="D125" s="316"/>
      <c r="E125" s="316"/>
      <c r="F125" s="317"/>
      <c r="G125" s="318"/>
      <c r="H125" s="319"/>
    </row>
    <row r="126" s="138" customFormat="1" ht="12.75"/>
    <row r="127" s="138" customFormat="1" ht="12.75"/>
    <row r="128" s="138" customFormat="1" ht="12.75"/>
    <row r="129" s="138" customFormat="1" ht="12.75"/>
    <row r="130" s="138" customFormat="1" ht="12.75"/>
    <row r="131" s="138" customFormat="1" ht="12.75"/>
    <row r="132" s="138" customFormat="1" ht="12.75"/>
    <row r="133" s="138" customFormat="1" ht="12.75"/>
    <row r="134" s="138" customFormat="1" ht="12.75"/>
    <row r="135" s="138" customFormat="1" ht="12.75"/>
    <row r="136" s="138" customFormat="1" ht="12.75"/>
    <row r="137" s="138" customFormat="1" ht="12.75"/>
    <row r="138" s="138" customFormat="1" ht="12.75"/>
    <row r="139" s="138" customFormat="1" ht="12.75"/>
    <row r="140" s="138" customFormat="1" ht="12.75"/>
    <row r="141" s="138" customFormat="1" ht="12.75"/>
    <row r="142" s="138" customFormat="1" ht="12.75"/>
    <row r="143" s="138" customFormat="1" ht="12.75"/>
    <row r="144" s="138" customFormat="1" ht="12.75"/>
    <row r="145" s="138" customFormat="1" ht="12.75"/>
    <row r="146" s="138" customFormat="1" ht="12.75"/>
    <row r="147" s="138" customFormat="1" ht="12.75"/>
    <row r="148" s="138" customFormat="1" ht="12.75"/>
    <row r="149" s="138" customFormat="1" ht="12.75"/>
    <row r="150" s="138" customFormat="1" ht="12.75"/>
    <row r="151" s="138" customFormat="1" ht="12.75"/>
    <row r="152" s="138" customFormat="1" ht="12.75"/>
    <row r="153" s="138" customFormat="1" ht="12.75"/>
    <row r="154" s="138" customFormat="1" ht="12.75"/>
    <row r="155" s="138" customFormat="1" ht="12.75"/>
    <row r="156" s="138" customFormat="1" ht="12.75"/>
    <row r="157" s="138" customFormat="1" ht="12.75"/>
    <row r="158" s="138" customFormat="1" ht="12.75"/>
    <row r="159" s="138" customFormat="1" ht="12.75"/>
    <row r="160" s="138" customFormat="1" ht="12.75"/>
    <row r="161" s="138" customFormat="1" ht="12.75"/>
    <row r="162" s="138" customFormat="1" ht="12.75"/>
    <row r="163" s="138" customFormat="1" ht="12.75"/>
    <row r="164" s="138" customFormat="1" ht="12.75"/>
    <row r="165" s="138" customFormat="1" ht="12.75"/>
    <row r="166" s="138" customFormat="1" ht="12.75"/>
    <row r="167" s="138" customFormat="1" ht="12.75"/>
    <row r="168" s="138" customFormat="1" ht="12.75"/>
    <row r="169" s="138" customFormat="1" ht="12.75"/>
    <row r="170" s="138" customFormat="1" ht="12.75"/>
    <row r="171" s="138" customFormat="1" ht="12.75"/>
    <row r="172" s="138" customFormat="1" ht="12.75"/>
    <row r="173" s="138" customFormat="1" ht="12.75"/>
    <row r="174" s="138" customFormat="1" ht="12.75"/>
    <row r="175" s="138" customFormat="1" ht="12.75"/>
    <row r="176" s="138" customFormat="1" ht="12.75"/>
    <row r="177" s="138" customFormat="1" ht="12.75"/>
    <row r="178" s="138" customFormat="1" ht="12.75"/>
    <row r="179" s="138" customFormat="1" ht="12.75"/>
    <row r="180" s="138" customFormat="1" ht="12.75"/>
    <row r="181" s="138" customFormat="1" ht="12.75"/>
    <row r="182" s="138" customFormat="1" ht="12.75"/>
    <row r="183" s="138" customFormat="1" ht="12.75"/>
    <row r="184" s="138" customFormat="1" ht="12.75"/>
    <row r="185" s="138" customFormat="1" ht="12.75"/>
    <row r="186" s="138" customFormat="1" ht="12.75"/>
    <row r="187" s="138" customFormat="1" ht="12.75"/>
    <row r="188" s="138" customFormat="1" ht="12.75"/>
    <row r="189" s="138" customFormat="1" ht="12.75"/>
    <row r="190" s="138" customFormat="1" ht="12.75"/>
    <row r="191" s="138" customFormat="1" ht="12.75"/>
    <row r="192" s="138" customFormat="1" ht="12.75"/>
    <row r="193" s="138" customFormat="1" ht="12.75"/>
    <row r="194" s="138" customFormat="1" ht="12.75"/>
    <row r="195" s="138" customFormat="1" ht="12.75"/>
    <row r="196" s="138" customFormat="1" ht="12.75"/>
    <row r="197" s="138" customFormat="1" ht="12.75"/>
    <row r="198" s="138" customFormat="1" ht="12.75"/>
    <row r="199" s="138" customFormat="1" ht="12.75"/>
    <row r="200" s="138" customFormat="1" ht="12.75"/>
    <row r="201" s="138" customFormat="1" ht="12.75"/>
    <row r="202" s="138" customFormat="1" ht="12.75"/>
    <row r="203" s="138" customFormat="1" ht="12.75"/>
    <row r="204" s="138" customFormat="1" ht="12.75"/>
    <row r="205" s="138" customFormat="1" ht="12.75"/>
    <row r="206" s="138" customFormat="1" ht="12.75"/>
    <row r="207" s="138" customFormat="1" ht="12.75"/>
    <row r="208" s="138" customFormat="1" ht="12.75"/>
    <row r="209" s="138" customFormat="1" ht="12.75"/>
    <row r="210" s="138" customFormat="1" ht="12.75"/>
    <row r="211" s="138" customFormat="1" ht="12.75"/>
    <row r="212" s="138" customFormat="1" ht="12.75"/>
    <row r="213" s="138" customFormat="1" ht="12.75"/>
    <row r="214" s="138" customFormat="1" ht="12.75"/>
    <row r="215" s="138" customFormat="1" ht="12.75"/>
    <row r="216" s="138" customFormat="1" ht="12.75"/>
    <row r="217" s="138" customFormat="1" ht="12.75"/>
    <row r="218" s="138" customFormat="1" ht="12.75"/>
    <row r="219" s="138" customFormat="1" ht="12.75"/>
    <row r="220" s="138" customFormat="1" ht="12.75"/>
    <row r="221" s="138" customFormat="1" ht="12.75"/>
    <row r="222" s="138" customFormat="1" ht="12.75"/>
    <row r="223" s="138" customFormat="1" ht="12.75"/>
    <row r="224" s="138" customFormat="1" ht="12.75"/>
    <row r="225" s="138" customFormat="1" ht="12.75"/>
    <row r="226" s="138" customFormat="1" ht="12.75"/>
    <row r="227" s="138" customFormat="1" ht="12.75"/>
    <row r="228" s="138" customFormat="1" ht="12.75"/>
    <row r="229" s="138" customFormat="1" ht="12.75"/>
    <row r="230" s="138" customFormat="1" ht="12.75"/>
    <row r="231" s="138" customFormat="1" ht="12.75"/>
    <row r="232" s="138" customFormat="1" ht="12.75"/>
    <row r="233" s="138" customFormat="1" ht="12.75"/>
    <row r="234" s="138" customFormat="1" ht="12.75"/>
    <row r="235" s="138" customFormat="1" ht="12.75"/>
    <row r="236" s="138" customFormat="1" ht="12.75"/>
    <row r="237" s="138" customFormat="1" ht="12.75"/>
    <row r="238" s="138" customFormat="1" ht="12.75"/>
    <row r="239" s="138" customFormat="1" ht="12.75"/>
    <row r="240" s="138" customFormat="1" ht="12.75"/>
    <row r="241" s="138" customFormat="1" ht="12.75"/>
    <row r="242" s="138" customFormat="1" ht="12.75"/>
    <row r="243" s="138" customFormat="1" ht="12.75"/>
    <row r="244" s="138" customFormat="1" ht="12.75"/>
    <row r="245" s="138" customFormat="1" ht="12.75"/>
    <row r="246" s="138" customFormat="1" ht="12.75"/>
    <row r="247" s="138" customFormat="1" ht="12.75"/>
    <row r="248" s="138" customFormat="1" ht="12.75"/>
    <row r="249" s="138" customFormat="1" ht="12.75"/>
    <row r="250" s="138" customFormat="1" ht="12.75"/>
    <row r="251" s="138" customFormat="1" ht="12.75"/>
    <row r="252" s="138" customFormat="1" ht="12.75"/>
    <row r="253" s="138" customFormat="1" ht="12.75"/>
    <row r="254" s="138" customFormat="1" ht="12.75"/>
    <row r="255" s="138" customFormat="1" ht="12.75"/>
    <row r="256" s="138" customFormat="1" ht="12.75"/>
    <row r="257" s="138" customFormat="1" ht="12.75"/>
    <row r="258" s="138" customFormat="1" ht="12.75"/>
    <row r="259" s="138" customFormat="1" ht="12.75"/>
    <row r="260" s="138" customFormat="1" ht="12.75"/>
    <row r="261" s="138" customFormat="1" ht="12.75"/>
    <row r="262" s="138" customFormat="1" ht="12.75"/>
    <row r="263" s="138" customFormat="1" ht="12.75"/>
    <row r="264" s="138" customFormat="1" ht="12.75"/>
    <row r="265" s="138" customFormat="1" ht="12.75"/>
    <row r="266" s="138" customFormat="1" ht="12.75"/>
    <row r="267" s="138" customFormat="1" ht="12.75"/>
    <row r="268" s="138" customFormat="1" ht="12.75"/>
    <row r="269" s="138" customFormat="1" ht="12.75"/>
    <row r="270" s="138" customFormat="1" ht="12.75"/>
    <row r="271" s="138" customFormat="1" ht="12.75"/>
    <row r="272" s="138" customFormat="1" ht="12.75"/>
    <row r="273" s="138" customFormat="1" ht="12.75"/>
    <row r="274" s="138" customFormat="1" ht="12.75"/>
    <row r="275" s="138" customFormat="1" ht="12.75"/>
    <row r="276" s="138" customFormat="1" ht="12.75"/>
    <row r="277" s="138" customFormat="1" ht="12.75"/>
    <row r="278" s="138" customFormat="1" ht="12.75"/>
    <row r="279" s="138" customFormat="1" ht="12.75"/>
    <row r="280" s="138" customFormat="1" ht="12.75"/>
    <row r="281" s="138" customFormat="1" ht="12.75"/>
    <row r="282" s="138" customFormat="1" ht="12.75"/>
    <row r="283" s="138" customFormat="1" ht="12.75"/>
    <row r="284" s="138" customFormat="1" ht="12.75"/>
    <row r="285" s="138" customFormat="1" ht="12.75"/>
    <row r="286" s="138" customFormat="1" ht="12.75"/>
    <row r="287" s="138" customFormat="1" ht="12.75"/>
    <row r="288" s="138" customFormat="1" ht="12.75"/>
    <row r="289" s="138" customFormat="1" ht="12.75"/>
    <row r="290" s="138" customFormat="1" ht="12.75"/>
    <row r="291" s="138" customFormat="1" ht="12.75"/>
    <row r="292" s="138" customFormat="1" ht="12.75"/>
    <row r="293" s="138" customFormat="1" ht="12.75"/>
    <row r="294" s="138" customFormat="1" ht="12.75"/>
    <row r="295" s="138" customFormat="1" ht="12.75"/>
    <row r="296" s="138" customFormat="1" ht="12.75"/>
    <row r="297" s="138" customFormat="1" ht="12.75"/>
    <row r="298" s="138" customFormat="1" ht="12.75"/>
    <row r="299" s="138" customFormat="1" ht="12.75"/>
    <row r="300" s="138" customFormat="1" ht="12.75"/>
    <row r="301" s="138" customFormat="1" ht="12.75"/>
    <row r="302" s="138" customFormat="1" ht="12.75"/>
    <row r="303" s="138" customFormat="1" ht="12.75"/>
    <row r="304" s="138" customFormat="1" ht="12.75"/>
    <row r="305" s="138" customFormat="1" ht="12.75"/>
    <row r="306" s="138" customFormat="1" ht="12.75"/>
    <row r="307" s="138" customFormat="1" ht="12.75"/>
    <row r="308" s="138" customFormat="1" ht="12.75"/>
    <row r="309" s="138" customFormat="1" ht="12.75"/>
    <row r="310" s="138" customFormat="1" ht="12.75"/>
    <row r="311" s="138" customFormat="1" ht="12.75"/>
    <row r="312" s="138" customFormat="1" ht="12.75"/>
    <row r="313" s="138" customFormat="1" ht="12.75"/>
    <row r="314" s="138" customFormat="1" ht="12.75"/>
    <row r="315" s="138" customFormat="1" ht="12.75"/>
    <row r="316" s="138" customFormat="1" ht="12.75"/>
    <row r="317" s="138" customFormat="1" ht="12.75"/>
    <row r="318" s="138" customFormat="1" ht="12.75"/>
    <row r="319" s="138" customFormat="1" ht="12.75"/>
    <row r="320" s="138" customFormat="1" ht="12.75"/>
    <row r="321" s="138" customFormat="1" ht="12.75"/>
    <row r="322" s="138" customFormat="1" ht="12.75"/>
    <row r="323" s="138" customFormat="1" ht="12.75"/>
    <row r="324" s="138" customFormat="1" ht="12.75"/>
    <row r="325" s="138" customFormat="1" ht="12.75"/>
    <row r="326" s="138" customFormat="1" ht="12.75"/>
    <row r="327" s="138" customFormat="1" ht="12.75"/>
    <row r="328" s="138" customFormat="1" ht="12.75"/>
    <row r="329" s="138" customFormat="1" ht="12.75"/>
    <row r="330" s="138" customFormat="1" ht="12.75"/>
    <row r="331" s="138" customFormat="1" ht="12.75"/>
    <row r="332" s="138" customFormat="1" ht="12.75"/>
    <row r="333" s="138" customFormat="1" ht="12.75"/>
    <row r="334" s="138" customFormat="1" ht="12.75"/>
    <row r="335" s="138" customFormat="1" ht="12.75"/>
    <row r="336" s="138" customFormat="1" ht="12.75"/>
    <row r="337" s="138" customFormat="1" ht="12.75"/>
    <row r="338" s="138" customFormat="1" ht="12.75"/>
    <row r="339" s="138" customFormat="1" ht="12.75"/>
    <row r="340" s="138" customFormat="1" ht="12.75"/>
    <row r="341" s="138" customFormat="1" ht="12.75"/>
    <row r="342" s="138" customFormat="1" ht="12.75"/>
    <row r="343" s="138" customFormat="1" ht="12.75"/>
    <row r="344" s="138" customFormat="1" ht="12.75"/>
    <row r="345" s="138" customFormat="1" ht="12.75"/>
    <row r="346" s="138" customFormat="1" ht="12.75"/>
    <row r="347" s="138" customFormat="1" ht="12.75"/>
    <row r="348" s="138" customFormat="1" ht="12.75"/>
    <row r="349" s="138" customFormat="1" ht="12.75"/>
    <row r="350" s="138" customFormat="1" ht="12.75"/>
    <row r="351" s="138" customFormat="1" ht="12.75"/>
    <row r="352" s="138" customFormat="1" ht="12.75"/>
    <row r="353" s="138" customFormat="1" ht="12.75"/>
    <row r="354" s="138" customFormat="1" ht="12.75"/>
    <row r="355" s="138" customFormat="1" ht="12.75"/>
    <row r="356" s="138" customFormat="1" ht="12.75"/>
    <row r="357" s="138" customFormat="1" ht="12.75"/>
    <row r="358" s="138" customFormat="1" ht="12.75"/>
    <row r="359" s="138" customFormat="1" ht="12.75"/>
    <row r="360" s="138" customFormat="1" ht="12.75"/>
    <row r="361" s="138" customFormat="1" ht="12.75"/>
    <row r="362" s="138" customFormat="1" ht="12.75"/>
    <row r="363" s="138" customFormat="1" ht="12.75"/>
    <row r="364" s="138" customFormat="1" ht="12.75"/>
    <row r="365" s="138" customFormat="1" ht="12.75"/>
    <row r="366" s="138" customFormat="1" ht="12.75"/>
    <row r="367" s="138" customFormat="1" ht="12.75"/>
    <row r="368" s="138" customFormat="1" ht="12.75"/>
    <row r="369" s="138" customFormat="1" ht="12.75"/>
    <row r="370" s="138" customFormat="1" ht="12.75"/>
    <row r="371" s="138" customFormat="1" ht="12.75"/>
    <row r="372" s="138" customFormat="1" ht="12.75"/>
    <row r="373" s="138" customFormat="1" ht="12.75"/>
    <row r="374" s="138" customFormat="1" ht="12.75"/>
    <row r="375" s="138" customFormat="1" ht="12.75"/>
    <row r="376" s="138" customFormat="1" ht="12.75"/>
    <row r="377" s="138" customFormat="1" ht="12.75"/>
    <row r="378" s="138" customFormat="1" ht="12.75"/>
    <row r="379" s="138" customFormat="1" ht="12.75"/>
    <row r="380" s="138" customFormat="1" ht="12.75"/>
    <row r="381" s="138" customFormat="1" ht="12.75"/>
    <row r="382" s="138" customFormat="1" ht="12.75"/>
    <row r="383" s="138" customFormat="1" ht="12.75"/>
    <row r="384" s="138" customFormat="1" ht="12.75"/>
    <row r="385" s="138" customFormat="1" ht="12.75"/>
    <row r="386" s="138" customFormat="1" ht="12.75"/>
    <row r="387" s="138" customFormat="1" ht="12.75"/>
    <row r="388" s="138" customFormat="1" ht="12.75"/>
    <row r="389" s="138" customFormat="1" ht="12.75"/>
    <row r="390" s="138" customFormat="1" ht="12.75"/>
    <row r="391" s="138" customFormat="1" ht="12.75"/>
    <row r="392" s="138" customFormat="1" ht="12.75"/>
    <row r="393" s="138" customFormat="1" ht="12.75"/>
    <row r="394" s="138" customFormat="1" ht="12.75"/>
    <row r="395" s="138" customFormat="1" ht="12.75"/>
    <row r="396" s="138" customFormat="1" ht="12.75"/>
    <row r="397" s="138" customFormat="1" ht="12.75"/>
    <row r="398" s="138" customFormat="1" ht="12.75"/>
    <row r="399" s="138" customFormat="1" ht="12.75"/>
    <row r="400" s="138" customFormat="1" ht="12.75"/>
    <row r="401" s="138" customFormat="1" ht="12.75"/>
    <row r="402" s="138" customFormat="1" ht="12.75"/>
    <row r="403" s="138" customFormat="1" ht="12.75"/>
    <row r="404" s="138" customFormat="1" ht="12.75"/>
    <row r="405" s="138" customFormat="1" ht="12.75"/>
    <row r="406" s="138" customFormat="1" ht="12.75"/>
    <row r="407" s="138" customFormat="1" ht="12.75"/>
    <row r="408" s="138" customFormat="1" ht="12.75"/>
    <row r="409" s="138" customFormat="1" ht="12.75"/>
    <row r="410" s="138" customFormat="1" ht="12.75"/>
    <row r="411" s="138" customFormat="1" ht="12.75"/>
    <row r="412" s="138" customFormat="1" ht="12.75"/>
    <row r="413" s="138" customFormat="1" ht="12.75"/>
    <row r="414" s="138" customFormat="1" ht="12.75"/>
    <row r="415" s="138" customFormat="1" ht="12.75"/>
    <row r="416" s="138" customFormat="1" ht="12.75"/>
    <row r="417" s="138" customFormat="1" ht="12.75"/>
    <row r="418" s="138" customFormat="1" ht="12.75"/>
    <row r="419" s="138" customFormat="1" ht="12.75"/>
    <row r="420" s="138" customFormat="1" ht="12.75"/>
    <row r="421" s="138" customFormat="1" ht="12.75"/>
    <row r="422" s="138" customFormat="1" ht="12.75"/>
    <row r="423" s="138" customFormat="1" ht="12.75"/>
    <row r="424" s="138" customFormat="1" ht="12.75"/>
    <row r="425" s="138" customFormat="1" ht="12.75"/>
    <row r="426" s="138" customFormat="1" ht="12.75"/>
    <row r="427" s="138" customFormat="1" ht="12.75"/>
    <row r="428" s="138" customFormat="1" ht="12.75"/>
    <row r="429" s="138" customFormat="1" ht="12.75"/>
    <row r="430" s="138" customFormat="1" ht="12.75"/>
    <row r="431" s="138" customFormat="1" ht="12.75"/>
    <row r="432" s="138" customFormat="1" ht="12.75"/>
    <row r="433" s="138" customFormat="1" ht="12.75"/>
    <row r="434" s="138" customFormat="1" ht="12.75"/>
    <row r="435" s="138" customFormat="1" ht="12.75"/>
    <row r="436" s="138" customFormat="1" ht="12.75"/>
    <row r="437" s="138" customFormat="1" ht="12.75"/>
    <row r="438" s="138" customFormat="1" ht="12.75"/>
    <row r="439" s="138" customFormat="1" ht="12.75"/>
    <row r="440" s="138" customFormat="1" ht="12.75"/>
    <row r="441" s="138" customFormat="1" ht="12.75"/>
    <row r="442" s="138" customFormat="1" ht="12.75"/>
    <row r="443" s="138" customFormat="1" ht="12.75"/>
    <row r="444" s="138" customFormat="1" ht="12.75"/>
    <row r="445" s="138" customFormat="1" ht="12.75"/>
    <row r="446" s="138" customFormat="1" ht="12.75"/>
    <row r="447" s="138" customFormat="1" ht="12.75"/>
    <row r="448" s="138" customFormat="1" ht="12.75"/>
    <row r="449" s="138" customFormat="1" ht="12.75"/>
    <row r="450" s="138" customFormat="1" ht="12.75"/>
    <row r="451" s="138" customFormat="1" ht="12.75"/>
    <row r="452" s="138" customFormat="1" ht="12.75"/>
    <row r="453" s="138" customFormat="1" ht="12.75"/>
    <row r="454" s="138" customFormat="1" ht="12.75"/>
    <row r="455" s="138" customFormat="1" ht="12.75"/>
    <row r="456" s="138" customFormat="1" ht="12.75"/>
    <row r="457" s="138" customFormat="1" ht="12.75"/>
    <row r="458" s="138" customFormat="1" ht="12.75"/>
    <row r="459" s="138" customFormat="1" ht="12.75"/>
    <row r="460" s="138" customFormat="1" ht="12.75"/>
    <row r="461" s="138" customFormat="1" ht="12.75"/>
    <row r="462" s="138" customFormat="1" ht="12.75"/>
    <row r="463" s="138" customFormat="1" ht="12.75"/>
    <row r="464" s="138" customFormat="1" ht="12.75"/>
    <row r="465" s="138" customFormat="1" ht="12.75"/>
    <row r="466" s="138" customFormat="1" ht="12.75"/>
    <row r="467" s="138" customFormat="1" ht="12.75"/>
    <row r="468" s="138" customFormat="1" ht="12.75"/>
    <row r="469" s="138" customFormat="1" ht="12.75"/>
    <row r="470" s="138" customFormat="1" ht="12.75"/>
    <row r="471" s="138" customFormat="1" ht="12.75"/>
    <row r="472" s="138" customFormat="1" ht="12.75"/>
    <row r="473" s="138" customFormat="1" ht="12.75"/>
    <row r="474" s="138" customFormat="1" ht="12.75"/>
    <row r="475" s="138" customFormat="1" ht="12.75"/>
    <row r="476" s="138" customFormat="1" ht="12.75"/>
    <row r="477" s="138" customFormat="1" ht="12.75"/>
    <row r="478" s="138" customFormat="1" ht="12.75"/>
    <row r="479" s="138" customFormat="1" ht="12.75"/>
    <row r="480" s="138" customFormat="1" ht="12.75"/>
    <row r="481" s="138" customFormat="1" ht="12.75"/>
    <row r="482" s="138" customFormat="1" ht="12.75"/>
    <row r="483" s="138" customFormat="1" ht="12.75"/>
    <row r="484" s="138" customFormat="1" ht="12.75"/>
    <row r="485" s="138" customFormat="1" ht="12.75"/>
    <row r="486" s="138" customFormat="1" ht="12.75"/>
    <row r="487" s="138" customFormat="1" ht="12.75"/>
    <row r="488" s="138" customFormat="1" ht="12.75"/>
    <row r="489" s="138" customFormat="1" ht="12.75"/>
    <row r="490" s="138" customFormat="1" ht="12.75"/>
    <row r="491" s="138" customFormat="1" ht="12.75"/>
    <row r="492" s="138" customFormat="1" ht="12.75"/>
    <row r="493" s="138" customFormat="1" ht="12.75"/>
    <row r="494" s="138" customFormat="1" ht="12.75"/>
    <row r="495" s="138" customFormat="1" ht="12.75"/>
    <row r="496" s="138" customFormat="1" ht="12.75"/>
    <row r="497" s="138" customFormat="1" ht="12.75"/>
    <row r="498" s="138" customFormat="1" ht="12.75"/>
    <row r="499" s="138" customFormat="1" ht="12.75"/>
    <row r="500" s="138" customFormat="1" ht="12.75"/>
    <row r="501" s="138" customFormat="1" ht="12.75"/>
    <row r="502" s="138" customFormat="1" ht="12.75"/>
    <row r="503" s="138" customFormat="1" ht="12.75"/>
    <row r="504" s="138" customFormat="1" ht="12.75"/>
    <row r="505" s="138" customFormat="1" ht="12.75"/>
    <row r="506" s="138" customFormat="1" ht="12.75"/>
    <row r="507" s="138" customFormat="1" ht="12.75"/>
    <row r="508" s="138" customFormat="1" ht="12.75"/>
    <row r="509" s="138" customFormat="1" ht="12.75"/>
    <row r="510" s="138" customFormat="1" ht="12.75"/>
    <row r="511" s="138" customFormat="1" ht="12.75"/>
    <row r="512" s="138" customFormat="1" ht="12.75"/>
    <row r="513" s="138" customFormat="1" ht="12.75"/>
    <row r="514" s="138" customFormat="1" ht="12.75"/>
  </sheetData>
  <sheetProtection/>
  <mergeCells count="11">
    <mergeCell ref="E101:H101"/>
    <mergeCell ref="A88:H88"/>
    <mergeCell ref="A99:H99"/>
    <mergeCell ref="A108:H108"/>
    <mergeCell ref="E90:H90"/>
    <mergeCell ref="A118:H118"/>
    <mergeCell ref="A109:H109"/>
    <mergeCell ref="A111:H111"/>
    <mergeCell ref="A113:H113"/>
    <mergeCell ref="A115:H115"/>
    <mergeCell ref="A116:H117"/>
  </mergeCells>
  <printOptions gridLines="1" horizontalCentered="1"/>
  <pageMargins left="0.5905511811023623" right="0.5905511811023623" top="1.3779527559055118" bottom="0.984251968503937" header="0.5905511811023623" footer="0.5905511811023623"/>
  <pageSetup horizontalDpi="300" verticalDpi="300" orientation="portrait" paperSize="9" r:id="rId2"/>
  <headerFooter alignWithMargins="0">
    <oddHeader>&amp;LJean Yves MESSE
50, rue d'Erevan (35 le Capricorne)
92130 ISSY LES MOULINEAUX
&amp;R&amp;"Times New Roman,Normal"&amp;22THERMEXCEL</oddHeader>
    <oddFooter>&amp;C&amp;8Micro Entreprise : Création programmes informatiques sur Excel</oddFooter>
  </headerFooter>
  <drawing r:id="rId1"/>
</worksheet>
</file>

<file path=xl/worksheets/sheet2.xml><?xml version="1.0" encoding="utf-8"?>
<worksheet xmlns="http://schemas.openxmlformats.org/spreadsheetml/2006/main" xmlns:r="http://schemas.openxmlformats.org/officeDocument/2006/relationships">
  <dimension ref="A2:J128"/>
  <sheetViews>
    <sheetView showGridLines="0" zoomScale="75" zoomScaleNormal="75" zoomScalePageLayoutView="0" workbookViewId="0" topLeftCell="A94">
      <selection activeCell="B147" sqref="B147"/>
    </sheetView>
  </sheetViews>
  <sheetFormatPr defaultColWidth="11.421875" defaultRowHeight="12.75"/>
  <cols>
    <col min="1" max="1" width="33.28125" style="0" customWidth="1"/>
    <col min="2" max="2" width="76.57421875" style="0" customWidth="1"/>
  </cols>
  <sheetData>
    <row r="2" spans="1:2" ht="21" customHeight="1">
      <c r="A2" s="55" t="s">
        <v>200</v>
      </c>
      <c r="B2" s="54"/>
    </row>
    <row r="3" spans="1:2" ht="12.75">
      <c r="A3" s="44"/>
      <c r="B3" s="43"/>
    </row>
    <row r="4" spans="1:2" ht="17.25" customHeight="1">
      <c r="A4" s="342" t="s">
        <v>201</v>
      </c>
      <c r="B4" s="343"/>
    </row>
    <row r="5" spans="1:2" ht="12.75">
      <c r="A5" s="86" t="s">
        <v>202</v>
      </c>
      <c r="B5" s="86" t="s">
        <v>228</v>
      </c>
    </row>
    <row r="6" spans="1:2" ht="12.75">
      <c r="A6" s="87" t="s">
        <v>203</v>
      </c>
      <c r="B6" s="88" t="s">
        <v>204</v>
      </c>
    </row>
    <row r="7" spans="1:2" ht="12.75">
      <c r="A7" s="87" t="s">
        <v>205</v>
      </c>
      <c r="B7" s="88" t="s">
        <v>322</v>
      </c>
    </row>
    <row r="8" spans="1:2" ht="12.75">
      <c r="A8" s="87" t="s">
        <v>206</v>
      </c>
      <c r="B8" s="88" t="s">
        <v>323</v>
      </c>
    </row>
    <row r="9" spans="1:2" ht="12.75">
      <c r="A9" s="87" t="s">
        <v>207</v>
      </c>
      <c r="B9" s="88" t="s">
        <v>325</v>
      </c>
    </row>
    <row r="10" spans="1:2" ht="12.75">
      <c r="A10" s="87" t="s">
        <v>321</v>
      </c>
      <c r="B10" s="88" t="s">
        <v>324</v>
      </c>
    </row>
    <row r="11" spans="1:2" ht="12.75">
      <c r="A11" s="44"/>
      <c r="B11" s="43"/>
    </row>
    <row r="12" spans="1:10" ht="12.75">
      <c r="A12" s="226" t="s">
        <v>330</v>
      </c>
      <c r="B12" s="93"/>
      <c r="C12" s="138"/>
      <c r="D12" s="138"/>
      <c r="E12" s="138"/>
      <c r="F12" s="138"/>
      <c r="G12" s="138"/>
      <c r="H12" s="138"/>
      <c r="I12" s="138"/>
      <c r="J12" s="138"/>
    </row>
    <row r="13" spans="1:10" ht="12.75">
      <c r="A13" s="226" t="s">
        <v>331</v>
      </c>
      <c r="B13" s="93"/>
      <c r="C13" s="138"/>
      <c r="D13" s="138"/>
      <c r="E13" s="138"/>
      <c r="F13" s="138"/>
      <c r="G13" s="138"/>
      <c r="H13" s="138"/>
      <c r="I13" s="138"/>
      <c r="J13" s="138"/>
    </row>
    <row r="14" spans="1:10" ht="18" customHeight="1">
      <c r="A14" s="324" t="s">
        <v>333</v>
      </c>
      <c r="B14" s="93"/>
      <c r="C14" s="138"/>
      <c r="D14" s="138"/>
      <c r="E14" s="138"/>
      <c r="F14" s="138"/>
      <c r="G14" s="138"/>
      <c r="H14" s="138"/>
      <c r="I14" s="138"/>
      <c r="J14" s="138"/>
    </row>
    <row r="15" spans="1:10" ht="18" customHeight="1">
      <c r="A15" s="324" t="s">
        <v>332</v>
      </c>
      <c r="B15" s="93"/>
      <c r="C15" s="138"/>
      <c r="D15" s="138"/>
      <c r="E15" s="138"/>
      <c r="F15" s="138"/>
      <c r="G15" s="138"/>
      <c r="H15" s="138"/>
      <c r="I15" s="138"/>
      <c r="J15" s="138"/>
    </row>
    <row r="16" spans="1:2" ht="12.75">
      <c r="A16" s="199"/>
      <c r="B16" s="43"/>
    </row>
    <row r="17" spans="1:2" ht="18.75" thickBot="1">
      <c r="A17" s="53" t="s">
        <v>203</v>
      </c>
      <c r="B17" s="50"/>
    </row>
    <row r="18" spans="1:2" ht="12.75">
      <c r="A18" s="46"/>
      <c r="B18" s="43"/>
    </row>
    <row r="19" spans="1:2" ht="15.75">
      <c r="A19" s="198" t="s">
        <v>204</v>
      </c>
      <c r="B19" s="43"/>
    </row>
    <row r="20" spans="1:2" ht="12.75">
      <c r="A20" s="42"/>
      <c r="B20" s="42"/>
    </row>
    <row r="21" spans="1:2" ht="18.75" thickBot="1">
      <c r="A21" s="89" t="s">
        <v>249</v>
      </c>
      <c r="B21" s="50"/>
    </row>
    <row r="22" spans="1:2" ht="12.75">
      <c r="A22" s="44" t="s">
        <v>219</v>
      </c>
      <c r="B22" s="43"/>
    </row>
    <row r="23" spans="1:2" ht="12.75">
      <c r="A23" s="52"/>
      <c r="B23" s="43"/>
    </row>
    <row r="24" spans="1:2" ht="32.25" customHeight="1">
      <c r="A24" s="345" t="s">
        <v>220</v>
      </c>
      <c r="B24" s="340"/>
    </row>
    <row r="25" spans="1:2" ht="12.75">
      <c r="A25" s="44"/>
      <c r="B25" s="43"/>
    </row>
    <row r="26" spans="1:2" ht="15.75">
      <c r="A26" s="91" t="s">
        <v>248</v>
      </c>
      <c r="B26" s="43"/>
    </row>
    <row r="27" spans="1:2" ht="12.75">
      <c r="A27" s="44"/>
      <c r="B27" s="43"/>
    </row>
    <row r="28" spans="1:2" ht="22.5" customHeight="1">
      <c r="A28" s="345" t="s">
        <v>329</v>
      </c>
      <c r="B28" s="340"/>
    </row>
    <row r="29" spans="1:2" ht="12.75">
      <c r="A29" s="44"/>
      <c r="B29" s="43"/>
    </row>
    <row r="30" spans="1:2" ht="12.75">
      <c r="A30" s="194"/>
      <c r="B30" s="320"/>
    </row>
    <row r="31" spans="1:2" ht="12.75">
      <c r="A31" s="195"/>
      <c r="B31" s="321"/>
    </row>
    <row r="32" spans="1:2" ht="29.25" customHeight="1">
      <c r="A32" s="195"/>
      <c r="B32" s="322"/>
    </row>
    <row r="33" spans="1:2" ht="15.75" customHeight="1">
      <c r="A33" s="195"/>
      <c r="B33" s="323"/>
    </row>
    <row r="34" spans="1:2" ht="15" customHeight="1">
      <c r="A34" s="195"/>
      <c r="B34" s="323"/>
    </row>
    <row r="35" spans="1:2" ht="12.75" hidden="1">
      <c r="A35" s="195"/>
      <c r="B35" s="196"/>
    </row>
    <row r="36" spans="1:2" ht="19.5" customHeight="1">
      <c r="A36" s="44"/>
      <c r="B36" s="43"/>
    </row>
    <row r="37" spans="1:2" ht="30" customHeight="1">
      <c r="A37" s="345" t="s">
        <v>221</v>
      </c>
      <c r="B37" s="340"/>
    </row>
    <row r="38" spans="1:2" ht="12.75">
      <c r="A38" s="44"/>
      <c r="B38" s="43"/>
    </row>
    <row r="39" spans="1:2" ht="12.75">
      <c r="A39" s="44" t="s">
        <v>250</v>
      </c>
      <c r="B39" s="43"/>
    </row>
    <row r="40" spans="1:2" ht="12.75">
      <c r="A40" s="44"/>
      <c r="B40" s="43"/>
    </row>
    <row r="41" spans="1:2" ht="12.75">
      <c r="A41" s="44" t="s">
        <v>217</v>
      </c>
      <c r="B41" s="43"/>
    </row>
    <row r="42" spans="1:2" ht="12.75">
      <c r="A42" s="44"/>
      <c r="B42" s="43"/>
    </row>
    <row r="43" spans="1:2" ht="12.75">
      <c r="A43" s="344" t="s">
        <v>288</v>
      </c>
      <c r="B43" s="340"/>
    </row>
    <row r="44" spans="1:2" ht="12.75">
      <c r="A44" s="340"/>
      <c r="B44" s="340"/>
    </row>
    <row r="46" spans="1:2" ht="12.75">
      <c r="A46" s="45"/>
      <c r="B46" s="43"/>
    </row>
    <row r="47" spans="1:2" ht="18.75" thickBot="1">
      <c r="A47" s="53" t="s">
        <v>205</v>
      </c>
      <c r="B47" s="50"/>
    </row>
    <row r="48" spans="1:2" ht="12.75">
      <c r="A48" s="44"/>
      <c r="B48" s="43"/>
    </row>
    <row r="49" spans="1:2" ht="15.75">
      <c r="A49" s="91" t="s">
        <v>72</v>
      </c>
      <c r="B49" s="43"/>
    </row>
    <row r="50" spans="1:2" ht="12.75">
      <c r="A50" s="51" t="s">
        <v>208</v>
      </c>
      <c r="B50" s="43"/>
    </row>
    <row r="51" spans="1:2" ht="12.75">
      <c r="A51" s="51"/>
      <c r="B51" s="43"/>
    </row>
    <row r="52" spans="1:2" ht="12.75">
      <c r="A52" s="51" t="s">
        <v>222</v>
      </c>
      <c r="B52" s="43"/>
    </row>
    <row r="53" spans="1:2" ht="12.75">
      <c r="A53" s="51"/>
      <c r="B53" s="43"/>
    </row>
    <row r="54" spans="1:2" ht="12.75">
      <c r="A54" s="92" t="s">
        <v>229</v>
      </c>
      <c r="B54" s="43"/>
    </row>
    <row r="55" spans="1:2" ht="12.75">
      <c r="A55" s="92" t="s">
        <v>327</v>
      </c>
      <c r="B55" s="43"/>
    </row>
    <row r="56" spans="1:2" ht="12.75">
      <c r="A56" s="92" t="s">
        <v>328</v>
      </c>
      <c r="B56" s="43"/>
    </row>
    <row r="57" spans="1:2" ht="12.75">
      <c r="A57" s="51"/>
      <c r="B57" s="43"/>
    </row>
    <row r="58" spans="1:2" ht="12.75">
      <c r="A58" s="51" t="s">
        <v>223</v>
      </c>
      <c r="B58" s="43"/>
    </row>
    <row r="59" spans="1:2" ht="12.75">
      <c r="A59" s="51"/>
      <c r="B59" s="43"/>
    </row>
    <row r="60" spans="1:2" ht="12.75">
      <c r="A60" s="51" t="s">
        <v>209</v>
      </c>
      <c r="B60" s="43"/>
    </row>
    <row r="61" spans="1:2" ht="12.75">
      <c r="A61" s="51"/>
      <c r="B61" s="43"/>
    </row>
    <row r="62" spans="1:2" ht="12.75">
      <c r="A62" s="344" t="s">
        <v>288</v>
      </c>
      <c r="B62" s="340"/>
    </row>
    <row r="63" spans="1:2" ht="26.25" customHeight="1">
      <c r="A63" s="340"/>
      <c r="B63" s="340"/>
    </row>
    <row r="64" spans="1:2" ht="12.75">
      <c r="A64" s="44"/>
      <c r="B64" s="43"/>
    </row>
    <row r="65" spans="1:2" ht="15.75">
      <c r="A65" s="91" t="s">
        <v>73</v>
      </c>
      <c r="B65" s="43"/>
    </row>
    <row r="66" spans="1:2" ht="12.75">
      <c r="A66" s="51" t="s">
        <v>208</v>
      </c>
      <c r="B66" s="43"/>
    </row>
    <row r="67" spans="1:2" ht="12.75">
      <c r="A67" s="51"/>
      <c r="B67" s="43"/>
    </row>
    <row r="68" spans="1:2" ht="12.75">
      <c r="A68" s="51" t="s">
        <v>289</v>
      </c>
      <c r="B68" s="43"/>
    </row>
    <row r="69" spans="1:2" ht="12.75">
      <c r="A69" s="51"/>
      <c r="B69" s="43"/>
    </row>
    <row r="70" spans="1:2" ht="12.75">
      <c r="A70" s="51" t="s">
        <v>222</v>
      </c>
      <c r="B70" s="43"/>
    </row>
    <row r="71" spans="1:2" ht="12.75">
      <c r="A71" s="51"/>
      <c r="B71" s="43"/>
    </row>
    <row r="72" spans="1:2" ht="12.75">
      <c r="A72" s="92" t="s">
        <v>229</v>
      </c>
      <c r="B72" s="43"/>
    </row>
    <row r="73" spans="1:2" ht="12.75">
      <c r="A73" s="92" t="s">
        <v>327</v>
      </c>
      <c r="B73" s="43"/>
    </row>
    <row r="74" spans="1:2" ht="12.75">
      <c r="A74" s="92" t="s">
        <v>328</v>
      </c>
      <c r="B74" s="43"/>
    </row>
    <row r="75" spans="1:2" ht="12.75">
      <c r="A75" s="51"/>
      <c r="B75" s="43"/>
    </row>
    <row r="76" spans="1:2" ht="12.75">
      <c r="A76" s="51" t="s">
        <v>223</v>
      </c>
      <c r="B76" s="43"/>
    </row>
    <row r="77" spans="1:2" ht="12.75">
      <c r="A77" s="51"/>
      <c r="B77" s="43"/>
    </row>
    <row r="78" spans="1:2" ht="12.75">
      <c r="A78" s="51" t="s">
        <v>209</v>
      </c>
      <c r="B78" s="43"/>
    </row>
    <row r="79" spans="1:2" ht="12.75">
      <c r="A79" s="344" t="s">
        <v>288</v>
      </c>
      <c r="B79" s="340"/>
    </row>
    <row r="80" spans="1:2" ht="26.25" customHeight="1">
      <c r="A80" s="340"/>
      <c r="B80" s="340"/>
    </row>
    <row r="81" spans="1:2" ht="12.75">
      <c r="A81" s="51"/>
      <c r="B81" s="43"/>
    </row>
    <row r="82" spans="1:2" ht="18.75" thickBot="1">
      <c r="A82" s="89" t="s">
        <v>224</v>
      </c>
      <c r="B82" s="50"/>
    </row>
    <row r="83" spans="1:2" ht="12.75">
      <c r="A83" s="44" t="s">
        <v>214</v>
      </c>
      <c r="B83" s="43"/>
    </row>
    <row r="84" spans="1:2" ht="12.75">
      <c r="A84" s="52"/>
      <c r="B84" s="43"/>
    </row>
    <row r="85" spans="1:2" ht="12.75">
      <c r="A85" s="90" t="s">
        <v>215</v>
      </c>
      <c r="B85" s="43"/>
    </row>
    <row r="86" spans="1:2" ht="12.75">
      <c r="A86" s="345" t="s">
        <v>225</v>
      </c>
      <c r="B86" s="340"/>
    </row>
    <row r="87" spans="1:2" ht="12.75">
      <c r="A87" s="52"/>
      <c r="B87" s="43"/>
    </row>
    <row r="88" spans="1:2" ht="12.75">
      <c r="A88" s="90" t="s">
        <v>229</v>
      </c>
      <c r="B88" s="43"/>
    </row>
    <row r="89" spans="1:2" ht="12.75">
      <c r="A89" s="92" t="s">
        <v>327</v>
      </c>
      <c r="B89" s="43"/>
    </row>
    <row r="90" spans="1:2" ht="12.75">
      <c r="A90" s="90" t="s">
        <v>328</v>
      </c>
      <c r="B90" s="43"/>
    </row>
    <row r="91" spans="1:2" ht="12.75">
      <c r="A91" s="44"/>
      <c r="B91" s="43"/>
    </row>
    <row r="92" spans="1:2" ht="12.75">
      <c r="A92" s="44" t="s">
        <v>216</v>
      </c>
      <c r="B92" s="43"/>
    </row>
    <row r="93" spans="1:2" ht="12.75">
      <c r="A93" s="44"/>
      <c r="B93" s="43"/>
    </row>
    <row r="94" spans="1:2" ht="12.75">
      <c r="A94" s="44" t="s">
        <v>217</v>
      </c>
      <c r="B94" s="43"/>
    </row>
    <row r="95" spans="1:2" ht="12.75">
      <c r="A95" s="44"/>
      <c r="B95" s="43"/>
    </row>
    <row r="96" spans="1:2" ht="12.75">
      <c r="A96" s="44" t="s">
        <v>218</v>
      </c>
      <c r="B96" s="43"/>
    </row>
    <row r="97" spans="1:2" ht="12.75">
      <c r="A97" s="44"/>
      <c r="B97" s="43"/>
    </row>
    <row r="98" spans="1:2" ht="12.75">
      <c r="A98" s="344" t="s">
        <v>288</v>
      </c>
      <c r="B98" s="340"/>
    </row>
    <row r="99" spans="1:2" ht="12.75">
      <c r="A99" s="340"/>
      <c r="B99" s="340"/>
    </row>
    <row r="101" ht="0.75" customHeight="1"/>
    <row r="102" spans="1:2" ht="18.75" thickBot="1">
      <c r="A102" s="89" t="s">
        <v>300</v>
      </c>
      <c r="B102" s="50"/>
    </row>
    <row r="103" spans="1:2" ht="12.75">
      <c r="A103" s="42"/>
      <c r="B103" s="42"/>
    </row>
    <row r="104" spans="1:2" ht="12.75">
      <c r="A104" s="339" t="s">
        <v>301</v>
      </c>
      <c r="B104" s="340"/>
    </row>
    <row r="105" spans="1:2" ht="12.75">
      <c r="A105" s="42"/>
      <c r="B105" s="42"/>
    </row>
    <row r="106" spans="1:2" ht="12.75">
      <c r="A106" s="303" t="s">
        <v>302</v>
      </c>
      <c r="B106" s="42"/>
    </row>
    <row r="107" spans="1:2" ht="12.75">
      <c r="A107" s="42"/>
      <c r="B107" s="42"/>
    </row>
    <row r="108" spans="1:2" ht="12.75">
      <c r="A108" s="339" t="s">
        <v>303</v>
      </c>
      <c r="B108" s="340"/>
    </row>
    <row r="109" spans="1:2" ht="12.75">
      <c r="A109" s="42"/>
      <c r="B109" s="42"/>
    </row>
    <row r="110" spans="1:2" ht="12.75">
      <c r="A110" s="341" t="s">
        <v>304</v>
      </c>
      <c r="B110" s="340"/>
    </row>
    <row r="111" spans="1:2" ht="12.75">
      <c r="A111" s="42"/>
      <c r="B111" s="42"/>
    </row>
    <row r="112" spans="1:2" ht="12.75">
      <c r="A112" s="341" t="s">
        <v>305</v>
      </c>
      <c r="B112" s="340"/>
    </row>
    <row r="113" spans="1:2" ht="12.75">
      <c r="A113" s="42"/>
      <c r="B113" s="42"/>
    </row>
    <row r="114" spans="1:2" ht="12.75">
      <c r="A114" s="341" t="s">
        <v>306</v>
      </c>
      <c r="B114" s="340"/>
    </row>
    <row r="115" spans="1:2" ht="21.75" customHeight="1">
      <c r="A115" s="339" t="s">
        <v>307</v>
      </c>
      <c r="B115" s="340"/>
    </row>
    <row r="116" spans="1:2" ht="12.75">
      <c r="A116" s="340"/>
      <c r="B116" s="340"/>
    </row>
    <row r="117" spans="1:2" ht="12.75">
      <c r="A117" s="42"/>
      <c r="B117" s="42"/>
    </row>
    <row r="118" spans="1:2" ht="12.75">
      <c r="A118" s="339" t="s">
        <v>308</v>
      </c>
      <c r="B118" s="340"/>
    </row>
    <row r="119" spans="1:2" ht="12.75">
      <c r="A119" s="42"/>
      <c r="B119" s="42"/>
    </row>
    <row r="120" spans="1:2" ht="12.75">
      <c r="A120" s="90" t="s">
        <v>229</v>
      </c>
      <c r="B120" s="43"/>
    </row>
    <row r="121" spans="1:2" ht="12.75">
      <c r="A121" s="92" t="s">
        <v>327</v>
      </c>
      <c r="B121" s="43"/>
    </row>
    <row r="122" spans="1:2" ht="12.75">
      <c r="A122" s="90" t="s">
        <v>328</v>
      </c>
      <c r="B122" s="43"/>
    </row>
    <row r="123" spans="1:2" ht="12.75">
      <c r="A123" s="42"/>
      <c r="B123" s="42"/>
    </row>
    <row r="124" spans="1:2" ht="12.75">
      <c r="A124" s="339" t="s">
        <v>309</v>
      </c>
      <c r="B124" s="340"/>
    </row>
    <row r="125" spans="1:2" ht="12.75">
      <c r="A125" s="42"/>
      <c r="B125" s="42"/>
    </row>
    <row r="126" spans="1:2" ht="12.75">
      <c r="A126" s="339" t="s">
        <v>310</v>
      </c>
      <c r="B126" s="340"/>
    </row>
    <row r="127" spans="1:2" ht="12.75">
      <c r="A127" s="42"/>
      <c r="B127" s="42"/>
    </row>
    <row r="128" spans="1:2" ht="12.75">
      <c r="A128" s="339" t="s">
        <v>326</v>
      </c>
      <c r="B128" s="340"/>
    </row>
  </sheetData>
  <sheetProtection/>
  <mergeCells count="19">
    <mergeCell ref="A4:B4"/>
    <mergeCell ref="A62:B63"/>
    <mergeCell ref="A98:B99"/>
    <mergeCell ref="A79:B80"/>
    <mergeCell ref="A24:B24"/>
    <mergeCell ref="A28:B28"/>
    <mergeCell ref="A37:B37"/>
    <mergeCell ref="A43:B44"/>
    <mergeCell ref="A86:B86"/>
    <mergeCell ref="A128:B128"/>
    <mergeCell ref="A104:B104"/>
    <mergeCell ref="A108:B108"/>
    <mergeCell ref="A124:B124"/>
    <mergeCell ref="A126:B126"/>
    <mergeCell ref="A118:B118"/>
    <mergeCell ref="A110:B110"/>
    <mergeCell ref="A112:B112"/>
    <mergeCell ref="A114:B114"/>
    <mergeCell ref="A115:B116"/>
  </mergeCells>
  <printOptions horizontalCentered="1"/>
  <pageMargins left="0.5905511811023623" right="0.3937007874015748" top="0.984251968503937" bottom="0.984251968503937" header="0.5905511811023623" footer="0.5905511811023623"/>
  <pageSetup horizontalDpi="600" verticalDpi="600" orientation="portrait" paperSize="9" scale="80" r:id="rId2"/>
  <headerFooter alignWithMargins="0">
    <oddHeader>&amp;LTHERMEXCEL&amp;C&amp;"Arial,Gras"Modes of payment -ThermExcel</oddHeader>
  </headerFooter>
  <drawing r:id="rId1"/>
</worksheet>
</file>

<file path=xl/worksheets/sheet3.xml><?xml version="1.0" encoding="utf-8"?>
<worksheet xmlns="http://schemas.openxmlformats.org/spreadsheetml/2006/main" xmlns:r="http://schemas.openxmlformats.org/officeDocument/2006/relationships">
  <dimension ref="A1:K27"/>
  <sheetViews>
    <sheetView showGridLines="0" zoomScale="75" zoomScaleNormal="75" zoomScalePageLayoutView="0" workbookViewId="0" topLeftCell="A1">
      <selection activeCell="G7" sqref="G7"/>
    </sheetView>
  </sheetViews>
  <sheetFormatPr defaultColWidth="11.421875" defaultRowHeight="12.75"/>
  <cols>
    <col min="1" max="1" width="25.28125" style="0" customWidth="1"/>
    <col min="2" max="2" width="54.28125" style="0" customWidth="1"/>
    <col min="3" max="3" width="10.28125" style="0" customWidth="1"/>
    <col min="4" max="4" width="10.421875" style="0" customWidth="1"/>
    <col min="5" max="5" width="19.00390625" style="0" customWidth="1"/>
    <col min="6" max="6" width="16.7109375" style="0" customWidth="1"/>
    <col min="7" max="7" width="24.140625" style="0" customWidth="1"/>
  </cols>
  <sheetData>
    <row r="1" spans="1:11" ht="18">
      <c r="A1" s="49" t="s">
        <v>186</v>
      </c>
      <c r="B1" s="48"/>
      <c r="C1" s="48"/>
      <c r="D1" s="48"/>
      <c r="E1" s="48"/>
      <c r="F1" s="197"/>
      <c r="G1" s="197"/>
      <c r="H1" s="60"/>
      <c r="I1" s="60"/>
      <c r="J1" s="60"/>
      <c r="K1" s="60"/>
    </row>
    <row r="2" spans="1:11" ht="25.5">
      <c r="A2" s="101" t="s">
        <v>187</v>
      </c>
      <c r="B2" s="101" t="s">
        <v>188</v>
      </c>
      <c r="C2" s="298" t="s">
        <v>246</v>
      </c>
      <c r="D2" s="298" t="s">
        <v>247</v>
      </c>
      <c r="E2" s="299" t="s">
        <v>168</v>
      </c>
      <c r="F2" s="299" t="s">
        <v>212</v>
      </c>
      <c r="G2" s="102" t="s">
        <v>253</v>
      </c>
      <c r="H2" s="60"/>
      <c r="I2" s="60"/>
      <c r="J2" s="60"/>
      <c r="K2" s="60"/>
    </row>
    <row r="3" spans="1:7" ht="63.75">
      <c r="A3" s="179" t="s">
        <v>71</v>
      </c>
      <c r="B3" s="47" t="s">
        <v>169</v>
      </c>
      <c r="C3" s="200">
        <v>725</v>
      </c>
      <c r="D3" s="200">
        <v>270</v>
      </c>
      <c r="E3" s="84" t="s">
        <v>294</v>
      </c>
      <c r="F3" s="203" t="s">
        <v>210</v>
      </c>
      <c r="G3" s="6"/>
    </row>
    <row r="4" spans="1:7" ht="38.25">
      <c r="A4" s="179" t="s">
        <v>94</v>
      </c>
      <c r="B4" s="47" t="s">
        <v>170</v>
      </c>
      <c r="C4" s="201">
        <v>850</v>
      </c>
      <c r="D4" s="201">
        <v>280</v>
      </c>
      <c r="E4" s="84" t="s">
        <v>299</v>
      </c>
      <c r="F4" s="203" t="s">
        <v>211</v>
      </c>
      <c r="G4" s="6"/>
    </row>
    <row r="5" spans="1:7" ht="38.25">
      <c r="A5" s="179" t="s">
        <v>95</v>
      </c>
      <c r="B5" s="47" t="s">
        <v>171</v>
      </c>
      <c r="C5" s="202">
        <v>520</v>
      </c>
      <c r="D5" s="202">
        <v>155</v>
      </c>
      <c r="E5" s="84" t="s">
        <v>295</v>
      </c>
      <c r="F5" s="203" t="s">
        <v>210</v>
      </c>
      <c r="G5" s="6"/>
    </row>
    <row r="6" spans="1:7" ht="25.5">
      <c r="A6" s="179" t="s">
        <v>96</v>
      </c>
      <c r="B6" s="47" t="s">
        <v>172</v>
      </c>
      <c r="C6" s="202">
        <v>720</v>
      </c>
      <c r="D6" s="202">
        <v>280</v>
      </c>
      <c r="E6" s="84" t="s">
        <v>296</v>
      </c>
      <c r="F6" s="203" t="s">
        <v>213</v>
      </c>
      <c r="G6" s="206" t="s">
        <v>251</v>
      </c>
    </row>
    <row r="7" spans="1:7" ht="25.5">
      <c r="A7" s="179" t="s">
        <v>97</v>
      </c>
      <c r="B7" s="47" t="s">
        <v>173</v>
      </c>
      <c r="C7" s="202">
        <v>900</v>
      </c>
      <c r="D7" s="202">
        <v>320</v>
      </c>
      <c r="E7" s="84" t="s">
        <v>296</v>
      </c>
      <c r="F7" s="203" t="s">
        <v>213</v>
      </c>
      <c r="G7" s="207"/>
    </row>
    <row r="8" spans="1:7" ht="76.5">
      <c r="A8" s="179" t="s">
        <v>146</v>
      </c>
      <c r="B8" s="47" t="s">
        <v>147</v>
      </c>
      <c r="C8" s="202">
        <v>900</v>
      </c>
      <c r="D8" s="202">
        <v>320</v>
      </c>
      <c r="E8" s="84" t="s">
        <v>296</v>
      </c>
      <c r="F8" s="203" t="s">
        <v>213</v>
      </c>
      <c r="G8" s="206" t="s">
        <v>251</v>
      </c>
    </row>
    <row r="9" spans="1:7" ht="25.5">
      <c r="A9" s="179" t="s">
        <v>138</v>
      </c>
      <c r="B9" s="47"/>
      <c r="C9" s="202">
        <v>1800</v>
      </c>
      <c r="D9" s="202">
        <v>550</v>
      </c>
      <c r="E9" s="84" t="s">
        <v>297</v>
      </c>
      <c r="F9" s="203" t="s">
        <v>213</v>
      </c>
      <c r="G9" s="206" t="s">
        <v>252</v>
      </c>
    </row>
    <row r="10" spans="1:7" ht="25.5">
      <c r="A10" s="179" t="s">
        <v>98</v>
      </c>
      <c r="B10" s="47" t="s">
        <v>174</v>
      </c>
      <c r="C10" s="202">
        <v>900</v>
      </c>
      <c r="D10" s="202">
        <v>300</v>
      </c>
      <c r="E10" s="84" t="s">
        <v>298</v>
      </c>
      <c r="F10" s="203" t="s">
        <v>211</v>
      </c>
      <c r="G10" s="6"/>
    </row>
    <row r="11" spans="1:7" ht="25.5">
      <c r="A11" s="179" t="s">
        <v>99</v>
      </c>
      <c r="B11" s="47" t="s">
        <v>175</v>
      </c>
      <c r="C11" s="202">
        <v>900</v>
      </c>
      <c r="D11" s="202">
        <v>300</v>
      </c>
      <c r="E11" s="84" t="s">
        <v>299</v>
      </c>
      <c r="F11" s="203" t="s">
        <v>211</v>
      </c>
      <c r="G11" s="6"/>
    </row>
    <row r="12" spans="1:7" ht="25.5">
      <c r="A12" s="179" t="s">
        <v>226</v>
      </c>
      <c r="B12" s="47" t="s">
        <v>176</v>
      </c>
      <c r="C12" s="202">
        <v>900</v>
      </c>
      <c r="D12" s="202">
        <v>300</v>
      </c>
      <c r="E12" s="84" t="s">
        <v>299</v>
      </c>
      <c r="F12" s="203" t="s">
        <v>211</v>
      </c>
      <c r="G12" s="6"/>
    </row>
    <row r="13" spans="1:7" ht="25.5">
      <c r="A13" s="85" t="s">
        <v>227</v>
      </c>
      <c r="B13" s="47" t="s">
        <v>177</v>
      </c>
      <c r="C13" s="202">
        <v>1800</v>
      </c>
      <c r="D13" s="202">
        <v>550</v>
      </c>
      <c r="E13" s="84" t="s">
        <v>297</v>
      </c>
      <c r="F13" s="203" t="s">
        <v>211</v>
      </c>
      <c r="G13" s="293"/>
    </row>
    <row r="14" ht="12.75">
      <c r="A14" s="180" t="s">
        <v>74</v>
      </c>
    </row>
    <row r="15" ht="12.75">
      <c r="A15" s="180"/>
    </row>
    <row r="16" spans="1:5" ht="42.75" customHeight="1">
      <c r="A16" s="294" t="s">
        <v>164</v>
      </c>
      <c r="B16" s="295" t="s">
        <v>286</v>
      </c>
      <c r="C16" s="296"/>
      <c r="D16" s="296"/>
      <c r="E16" s="297" t="s">
        <v>287</v>
      </c>
    </row>
    <row r="17" spans="1:9" ht="12.75">
      <c r="A17" s="346"/>
      <c r="B17" s="347"/>
      <c r="C17" s="347"/>
      <c r="D17" s="347"/>
      <c r="E17" s="347"/>
      <c r="F17" s="347"/>
      <c r="G17" s="347"/>
      <c r="H17" s="347"/>
      <c r="I17" s="347"/>
    </row>
    <row r="18" spans="1:3" ht="15.75" customHeight="1">
      <c r="A18" s="44" t="s">
        <v>178</v>
      </c>
      <c r="B18" s="43"/>
      <c r="C18" s="43"/>
    </row>
    <row r="19" spans="1:3" ht="12.75">
      <c r="A19" s="43"/>
      <c r="B19" s="43"/>
      <c r="C19" s="43"/>
    </row>
    <row r="20" spans="1:3" ht="30" customHeight="1">
      <c r="A20" s="345" t="s">
        <v>196</v>
      </c>
      <c r="B20" s="340"/>
      <c r="C20" s="340"/>
    </row>
    <row r="21" spans="1:3" ht="12.75">
      <c r="A21" s="44"/>
      <c r="B21" s="43"/>
      <c r="C21" s="43"/>
    </row>
    <row r="22" spans="1:3" ht="12.75">
      <c r="A22" s="44" t="s">
        <v>197</v>
      </c>
      <c r="B22" s="43"/>
      <c r="C22" s="43"/>
    </row>
    <row r="23" spans="1:3" ht="12.75">
      <c r="A23" s="44"/>
      <c r="B23" s="43"/>
      <c r="C23" s="43"/>
    </row>
    <row r="24" spans="1:3" ht="30" customHeight="1">
      <c r="A24" s="345" t="s">
        <v>198</v>
      </c>
      <c r="B24" s="340"/>
      <c r="C24" s="340"/>
    </row>
    <row r="25" spans="1:3" ht="12.75">
      <c r="A25" s="44"/>
      <c r="B25" s="43"/>
      <c r="C25" s="43"/>
    </row>
    <row r="26" spans="1:3" ht="12.75">
      <c r="A26" s="44" t="s">
        <v>199</v>
      </c>
      <c r="B26" s="43"/>
      <c r="C26" s="43"/>
    </row>
    <row r="27" spans="1:9" ht="12.75">
      <c r="A27" s="346"/>
      <c r="B27" s="347"/>
      <c r="C27" s="347"/>
      <c r="D27" s="347"/>
      <c r="E27" s="347"/>
      <c r="F27" s="347"/>
      <c r="G27" s="347"/>
      <c r="H27" s="347"/>
      <c r="I27" s="347"/>
    </row>
  </sheetData>
  <sheetProtection/>
  <mergeCells count="4">
    <mergeCell ref="A27:I27"/>
    <mergeCell ref="A17:I17"/>
    <mergeCell ref="A20:C20"/>
    <mergeCell ref="A24:C24"/>
  </mergeCells>
  <printOptions horizontalCentered="1"/>
  <pageMargins left="0.5905511811023623" right="0.5905511811023623" top="0.984251968503937" bottom="0.984251968503937" header="0.5905511811023623" footer="0.5905511811023623"/>
  <pageSetup horizontalDpi="600" verticalDpi="600" orientation="landscape" paperSize="9" scale="85" r:id="rId1"/>
  <headerFooter alignWithMargins="0">
    <oddHeader>&amp;CPrice list ThermExcel</oddHeader>
  </headerFooter>
</worksheet>
</file>

<file path=xl/worksheets/sheet4.xml><?xml version="1.0" encoding="utf-8"?>
<worksheet xmlns="http://schemas.openxmlformats.org/spreadsheetml/2006/main" xmlns:r="http://schemas.openxmlformats.org/officeDocument/2006/relationships">
  <dimension ref="A1:I147"/>
  <sheetViews>
    <sheetView showGridLines="0" showZeros="0" defaultGridColor="0" zoomScale="75" zoomScaleNormal="75" zoomScalePageLayoutView="0" colorId="24" workbookViewId="0" topLeftCell="A1">
      <pane ySplit="1" topLeftCell="A2" activePane="bottomLeft" state="frozen"/>
      <selection pane="topLeft" activeCell="G15" sqref="G15"/>
      <selection pane="bottomLeft" activeCell="A2" sqref="A2"/>
    </sheetView>
  </sheetViews>
  <sheetFormatPr defaultColWidth="8.8515625" defaultRowHeight="12.75"/>
  <cols>
    <col min="1" max="1" width="60.57421875" style="0" customWidth="1"/>
    <col min="2" max="2" width="10.28125" style="0" customWidth="1"/>
    <col min="3" max="3" width="7.28125" style="0" customWidth="1"/>
    <col min="4" max="4" width="8.7109375" style="1" customWidth="1"/>
    <col min="5" max="5" width="8.00390625" style="0" customWidth="1"/>
    <col min="6" max="6" width="6.8515625" style="0" customWidth="1"/>
    <col min="7" max="7" width="9.7109375" style="0" bestFit="1" customWidth="1"/>
  </cols>
  <sheetData>
    <row r="1" spans="1:9" ht="15.75" customHeight="1">
      <c r="A1" s="2" t="s">
        <v>122</v>
      </c>
      <c r="B1" s="3" t="s">
        <v>123</v>
      </c>
      <c r="C1" s="3" t="s">
        <v>124</v>
      </c>
      <c r="D1" s="4" t="s">
        <v>93</v>
      </c>
      <c r="E1" s="4" t="s">
        <v>125</v>
      </c>
      <c r="F1" s="3" t="s">
        <v>126</v>
      </c>
      <c r="G1" s="5" t="s">
        <v>127</v>
      </c>
      <c r="H1" s="12"/>
      <c r="I1" s="12"/>
    </row>
    <row r="2" spans="1:7" ht="12.75">
      <c r="A2" s="103"/>
      <c r="B2" s="104"/>
      <c r="C2" s="105"/>
      <c r="D2" s="106"/>
      <c r="E2" s="107"/>
      <c r="F2" s="104"/>
      <c r="G2" s="108"/>
    </row>
    <row r="3" spans="1:7" ht="12.75">
      <c r="A3" s="64"/>
      <c r="B3" s="109"/>
      <c r="C3" s="109"/>
      <c r="D3" s="110"/>
      <c r="E3" s="109"/>
      <c r="F3" s="109"/>
      <c r="G3" s="111"/>
    </row>
    <row r="4" spans="1:7" ht="12.75">
      <c r="A4" s="68" t="s">
        <v>128</v>
      </c>
      <c r="B4" s="63"/>
      <c r="C4" s="63"/>
      <c r="D4" s="66"/>
      <c r="E4" s="63"/>
      <c r="F4" s="63"/>
      <c r="G4" s="67"/>
    </row>
    <row r="5" spans="1:7" ht="12.75">
      <c r="A5" s="68" t="s">
        <v>129</v>
      </c>
      <c r="B5" s="63"/>
      <c r="C5" s="63"/>
      <c r="D5" s="66"/>
      <c r="E5" s="63"/>
      <c r="F5" s="63"/>
      <c r="G5" s="67"/>
    </row>
    <row r="6" spans="1:7" ht="12.75">
      <c r="A6" s="68"/>
      <c r="B6" s="63"/>
      <c r="C6" s="63"/>
      <c r="D6" s="66"/>
      <c r="E6" s="63"/>
      <c r="F6" s="63"/>
      <c r="G6" s="67"/>
    </row>
    <row r="7" spans="1:7" ht="12.75">
      <c r="A7" s="65" t="s">
        <v>130</v>
      </c>
      <c r="B7" s="63"/>
      <c r="C7" s="63"/>
      <c r="D7" s="66"/>
      <c r="E7" s="63"/>
      <c r="F7" s="63"/>
      <c r="G7" s="67"/>
    </row>
    <row r="8" spans="1:7" ht="12.75">
      <c r="A8" s="65"/>
      <c r="B8" s="63"/>
      <c r="C8" s="63"/>
      <c r="D8" s="66"/>
      <c r="E8" s="63"/>
      <c r="F8" s="63"/>
      <c r="G8" s="67"/>
    </row>
    <row r="9" spans="1:7" ht="12.75">
      <c r="A9" s="65"/>
      <c r="B9" s="69"/>
      <c r="C9" s="70"/>
      <c r="D9" s="71"/>
      <c r="E9" s="72"/>
      <c r="F9" s="69"/>
      <c r="G9" s="73"/>
    </row>
    <row r="10" spans="1:7" s="29" customFormat="1" ht="20.25">
      <c r="A10" s="74" t="s">
        <v>131</v>
      </c>
      <c r="B10" s="75"/>
      <c r="C10" s="76"/>
      <c r="D10" s="77"/>
      <c r="E10" s="78"/>
      <c r="F10" s="75"/>
      <c r="G10" s="79"/>
    </row>
    <row r="11" spans="1:7" ht="12.75">
      <c r="A11" s="65"/>
      <c r="B11" s="69"/>
      <c r="C11" s="70"/>
      <c r="D11" s="71"/>
      <c r="E11" s="72"/>
      <c r="F11" s="69"/>
      <c r="G11" s="80"/>
    </row>
    <row r="12" spans="1:7" ht="12.75">
      <c r="A12" s="81" t="s">
        <v>132</v>
      </c>
      <c r="B12" s="69"/>
      <c r="C12" s="70"/>
      <c r="D12" s="71"/>
      <c r="E12" s="72"/>
      <c r="F12" s="69"/>
      <c r="G12" s="80"/>
    </row>
    <row r="13" spans="1:7" ht="12.75">
      <c r="A13" s="81" t="s">
        <v>133</v>
      </c>
      <c r="B13" s="69"/>
      <c r="C13" s="70"/>
      <c r="D13" s="71"/>
      <c r="E13" s="72"/>
      <c r="F13" s="69"/>
      <c r="G13" s="80"/>
    </row>
    <row r="14" spans="1:7" ht="12.75">
      <c r="A14" s="81" t="s">
        <v>134</v>
      </c>
      <c r="B14" s="69"/>
      <c r="C14" s="70"/>
      <c r="D14" s="71"/>
      <c r="E14" s="72"/>
      <c r="F14" s="69"/>
      <c r="G14" s="80"/>
    </row>
    <row r="15" spans="1:7" ht="12.75">
      <c r="A15" s="65"/>
      <c r="B15" s="69"/>
      <c r="C15" s="70"/>
      <c r="D15" s="71"/>
      <c r="E15" s="72"/>
      <c r="F15" s="69"/>
      <c r="G15" s="80"/>
    </row>
    <row r="16" spans="1:7" ht="12.75">
      <c r="A16" s="81" t="s">
        <v>135</v>
      </c>
      <c r="B16" s="69"/>
      <c r="C16" s="70"/>
      <c r="D16" s="71"/>
      <c r="E16" s="72"/>
      <c r="F16" s="69"/>
      <c r="G16" s="80"/>
    </row>
    <row r="17" spans="1:7" ht="12.75">
      <c r="A17" s="81" t="s">
        <v>136</v>
      </c>
      <c r="B17" s="69"/>
      <c r="C17" s="70"/>
      <c r="D17" s="71"/>
      <c r="E17" s="72"/>
      <c r="F17" s="69"/>
      <c r="G17" s="80"/>
    </row>
    <row r="18" spans="1:7" ht="12.75">
      <c r="A18" s="65"/>
      <c r="B18" s="69"/>
      <c r="C18" s="70"/>
      <c r="D18" s="71"/>
      <c r="E18" s="72"/>
      <c r="F18" s="69"/>
      <c r="G18" s="80"/>
    </row>
    <row r="19" spans="1:7" ht="12.75">
      <c r="A19" s="81" t="s">
        <v>148</v>
      </c>
      <c r="B19" s="69"/>
      <c r="C19" s="70"/>
      <c r="D19" s="71"/>
      <c r="E19" s="72"/>
      <c r="F19" s="69"/>
      <c r="G19" s="80"/>
    </row>
    <row r="20" spans="1:7" ht="12.75">
      <c r="A20" s="65"/>
      <c r="B20" s="69"/>
      <c r="C20" s="70"/>
      <c r="D20" s="71"/>
      <c r="E20" s="72"/>
      <c r="F20" s="69"/>
      <c r="G20" s="80"/>
    </row>
    <row r="21" spans="1:7" ht="12.75">
      <c r="A21" s="81" t="s">
        <v>149</v>
      </c>
      <c r="B21" s="69"/>
      <c r="C21" s="70"/>
      <c r="D21" s="71"/>
      <c r="E21" s="72"/>
      <c r="F21" s="69"/>
      <c r="G21" s="80"/>
    </row>
    <row r="22" spans="1:7" ht="12.75">
      <c r="A22" s="81"/>
      <c r="B22" s="69"/>
      <c r="C22" s="70"/>
      <c r="D22" s="71"/>
      <c r="E22" s="72"/>
      <c r="F22" s="69"/>
      <c r="G22" s="80"/>
    </row>
    <row r="23" spans="1:7" ht="12.75">
      <c r="A23" s="81" t="s">
        <v>150</v>
      </c>
      <c r="B23" s="69"/>
      <c r="C23" s="70"/>
      <c r="D23" s="71"/>
      <c r="E23" s="72"/>
      <c r="F23" s="69"/>
      <c r="G23" s="80"/>
    </row>
    <row r="24" spans="1:7" ht="12.75">
      <c r="A24" s="81"/>
      <c r="B24" s="69"/>
      <c r="C24" s="70"/>
      <c r="D24" s="71"/>
      <c r="E24" s="72"/>
      <c r="F24" s="69"/>
      <c r="G24" s="80"/>
    </row>
    <row r="25" spans="1:7" ht="12.75">
      <c r="A25" s="82" t="s">
        <v>151</v>
      </c>
      <c r="B25" s="69"/>
      <c r="C25" s="70"/>
      <c r="D25" s="71"/>
      <c r="E25" s="72"/>
      <c r="F25" s="69"/>
      <c r="G25" s="80"/>
    </row>
    <row r="26" spans="1:7" ht="12.75">
      <c r="A26" s="82" t="s">
        <v>152</v>
      </c>
      <c r="B26" s="69"/>
      <c r="C26" s="70"/>
      <c r="D26" s="71"/>
      <c r="E26" s="72"/>
      <c r="F26" s="69"/>
      <c r="G26" s="80"/>
    </row>
    <row r="27" spans="1:7" ht="12.75">
      <c r="A27" s="82" t="s">
        <v>153</v>
      </c>
      <c r="B27" s="69"/>
      <c r="C27" s="70"/>
      <c r="D27" s="71"/>
      <c r="E27" s="72"/>
      <c r="F27" s="69"/>
      <c r="G27" s="80"/>
    </row>
    <row r="28" spans="1:7" ht="12.75">
      <c r="A28" s="82" t="s">
        <v>154</v>
      </c>
      <c r="B28" s="69"/>
      <c r="C28" s="70"/>
      <c r="D28" s="71"/>
      <c r="E28" s="72"/>
      <c r="F28" s="69"/>
      <c r="G28" s="80"/>
    </row>
    <row r="29" spans="1:7" ht="12.75">
      <c r="A29" s="82" t="s">
        <v>155</v>
      </c>
      <c r="B29" s="69"/>
      <c r="C29" s="70"/>
      <c r="D29" s="71"/>
      <c r="E29" s="72"/>
      <c r="F29" s="69"/>
      <c r="G29" s="80"/>
    </row>
    <row r="30" spans="1:7" ht="12.75">
      <c r="A30" s="83"/>
      <c r="B30" s="69"/>
      <c r="C30" s="70"/>
      <c r="D30" s="71"/>
      <c r="E30" s="72"/>
      <c r="F30" s="69"/>
      <c r="G30" s="80"/>
    </row>
    <row r="31" spans="1:7" ht="12.75">
      <c r="A31" s="81" t="s">
        <v>156</v>
      </c>
      <c r="B31" s="69"/>
      <c r="C31" s="70"/>
      <c r="D31" s="71"/>
      <c r="E31" s="72"/>
      <c r="F31" s="69"/>
      <c r="G31" s="80"/>
    </row>
    <row r="32" spans="1:7" ht="12.75">
      <c r="A32" s="81" t="s">
        <v>157</v>
      </c>
      <c r="B32" s="69"/>
      <c r="C32" s="70"/>
      <c r="D32" s="71"/>
      <c r="E32" s="72"/>
      <c r="F32" s="69"/>
      <c r="G32" s="80"/>
    </row>
    <row r="33" spans="1:7" ht="12.75">
      <c r="A33" s="81" t="s">
        <v>158</v>
      </c>
      <c r="B33" s="69"/>
      <c r="C33" s="70"/>
      <c r="D33" s="71"/>
      <c r="E33" s="72"/>
      <c r="F33" s="69"/>
      <c r="G33" s="80"/>
    </row>
    <row r="34" spans="1:7" ht="12.75">
      <c r="A34" s="83"/>
      <c r="B34" s="69"/>
      <c r="C34" s="70"/>
      <c r="D34" s="71"/>
      <c r="E34" s="72"/>
      <c r="F34" s="69"/>
      <c r="G34" s="80"/>
    </row>
    <row r="35" spans="1:7" ht="12.75">
      <c r="A35" s="81" t="s">
        <v>159</v>
      </c>
      <c r="B35" s="69"/>
      <c r="C35" s="70"/>
      <c r="D35" s="71"/>
      <c r="E35" s="72"/>
      <c r="F35" s="69"/>
      <c r="G35" s="80"/>
    </row>
    <row r="36" spans="1:7" ht="12.75">
      <c r="A36" s="81" t="s">
        <v>160</v>
      </c>
      <c r="B36" s="69"/>
      <c r="C36" s="70"/>
      <c r="D36" s="71"/>
      <c r="E36" s="72"/>
      <c r="F36" s="69"/>
      <c r="G36" s="80"/>
    </row>
    <row r="37" spans="1:7" ht="12.75">
      <c r="A37" s="81"/>
      <c r="B37" s="69"/>
      <c r="C37" s="70"/>
      <c r="D37" s="71"/>
      <c r="E37" s="72"/>
      <c r="F37" s="69"/>
      <c r="G37" s="80"/>
    </row>
    <row r="38" spans="1:7" ht="12.75">
      <c r="A38" s="81" t="s">
        <v>161</v>
      </c>
      <c r="B38" s="69"/>
      <c r="C38" s="70"/>
      <c r="D38" s="71"/>
      <c r="E38" s="72"/>
      <c r="F38" s="69"/>
      <c r="G38" s="80"/>
    </row>
    <row r="39" spans="1:7" ht="12.75">
      <c r="A39" s="112"/>
      <c r="B39" s="113"/>
      <c r="C39" s="114"/>
      <c r="D39" s="115"/>
      <c r="E39" s="116"/>
      <c r="F39" s="113"/>
      <c r="G39" s="117"/>
    </row>
    <row r="40" spans="1:7" ht="12.75">
      <c r="A40" s="103"/>
      <c r="B40" s="104"/>
      <c r="C40" s="105"/>
      <c r="D40" s="106"/>
      <c r="E40" s="107"/>
      <c r="F40" s="104"/>
      <c r="G40" s="108"/>
    </row>
    <row r="41" spans="1:7" s="29" customFormat="1" ht="20.25">
      <c r="A41" s="30" t="s">
        <v>71</v>
      </c>
      <c r="B41" s="31"/>
      <c r="C41" s="32"/>
      <c r="D41" s="33"/>
      <c r="E41" s="34"/>
      <c r="F41" s="31"/>
      <c r="G41" s="35"/>
    </row>
    <row r="42" spans="1:7" ht="12.75">
      <c r="A42" s="14"/>
      <c r="B42" s="9"/>
      <c r="C42" s="10"/>
      <c r="D42" s="11"/>
      <c r="E42" s="7"/>
      <c r="F42" s="9"/>
      <c r="G42" s="13"/>
    </row>
    <row r="43" spans="1:7" ht="12.75">
      <c r="A43" s="39" t="s">
        <v>70</v>
      </c>
      <c r="B43" s="9"/>
      <c r="C43" s="10"/>
      <c r="D43" s="11"/>
      <c r="E43" s="7"/>
      <c r="F43" s="9"/>
      <c r="G43" s="13">
        <v>59</v>
      </c>
    </row>
    <row r="44" spans="1:7" ht="12.75">
      <c r="A44" s="14"/>
      <c r="B44" s="9"/>
      <c r="C44" s="10"/>
      <c r="D44" s="11"/>
      <c r="E44" s="7"/>
      <c r="F44" s="9"/>
      <c r="G44" s="13"/>
    </row>
    <row r="45" spans="1:7" ht="15.75">
      <c r="A45" s="15" t="s">
        <v>69</v>
      </c>
      <c r="B45" s="16"/>
      <c r="C45" s="17"/>
      <c r="D45" s="18"/>
      <c r="E45" s="19"/>
      <c r="F45" s="16"/>
      <c r="G45" s="20"/>
    </row>
    <row r="46" spans="1:7" ht="12.75">
      <c r="A46" s="6"/>
      <c r="B46" s="9"/>
      <c r="C46" s="10"/>
      <c r="D46" s="11"/>
      <c r="E46" s="6"/>
      <c r="F46" s="9"/>
      <c r="G46" s="13"/>
    </row>
    <row r="47" spans="1:7" ht="51">
      <c r="A47" s="41" t="s">
        <v>162</v>
      </c>
      <c r="B47" s="9"/>
      <c r="C47" s="10"/>
      <c r="D47" s="11"/>
      <c r="E47" s="7"/>
      <c r="F47" s="9"/>
      <c r="G47" s="13">
        <v>10</v>
      </c>
    </row>
    <row r="48" spans="1:7" ht="12.75">
      <c r="A48" s="14"/>
      <c r="B48" s="9"/>
      <c r="C48" s="10"/>
      <c r="D48" s="11"/>
      <c r="E48" s="7"/>
      <c r="F48" s="9"/>
      <c r="G48" s="13"/>
    </row>
    <row r="49" spans="1:7" ht="12.75">
      <c r="A49" s="6"/>
      <c r="B49" s="9"/>
      <c r="C49" s="10"/>
      <c r="D49" s="11"/>
      <c r="E49" s="7"/>
      <c r="F49" s="9"/>
      <c r="G49" s="8"/>
    </row>
    <row r="50" spans="1:7" s="29" customFormat="1" ht="20.25">
      <c r="A50" s="30" t="s">
        <v>163</v>
      </c>
      <c r="B50" s="31"/>
      <c r="C50" s="32"/>
      <c r="D50" s="33"/>
      <c r="E50" s="34"/>
      <c r="F50" s="31"/>
      <c r="G50" s="35"/>
    </row>
    <row r="51" spans="1:7" ht="12.75">
      <c r="A51" s="14"/>
      <c r="B51" s="9"/>
      <c r="C51" s="10"/>
      <c r="D51" s="11"/>
      <c r="E51" s="7"/>
      <c r="F51" s="9"/>
      <c r="G51" s="13"/>
    </row>
    <row r="52" spans="1:7" ht="15.75">
      <c r="A52" s="15" t="s">
        <v>233</v>
      </c>
      <c r="B52" s="16"/>
      <c r="C52" s="17"/>
      <c r="D52" s="18">
        <v>9</v>
      </c>
      <c r="E52" s="19">
        <v>3</v>
      </c>
      <c r="F52" s="16"/>
      <c r="G52" s="20">
        <v>10</v>
      </c>
    </row>
    <row r="53" spans="1:7" ht="12.75">
      <c r="A53" s="6"/>
      <c r="B53" s="9"/>
      <c r="C53" s="10"/>
      <c r="D53" s="11"/>
      <c r="E53" s="7"/>
      <c r="F53" s="9"/>
      <c r="G53" s="8"/>
    </row>
    <row r="54" spans="1:7" ht="12.75">
      <c r="A54" s="6" t="s">
        <v>234</v>
      </c>
      <c r="B54" s="9" t="s">
        <v>235</v>
      </c>
      <c r="C54" s="10"/>
      <c r="D54" s="11"/>
      <c r="E54" s="7"/>
      <c r="F54" s="9"/>
      <c r="G54" s="8"/>
    </row>
    <row r="55" spans="1:7" ht="12.75">
      <c r="A55" s="36" t="s">
        <v>236</v>
      </c>
      <c r="B55" s="9"/>
      <c r="C55" s="10"/>
      <c r="D55" s="11"/>
      <c r="E55" s="7"/>
      <c r="F55" s="9"/>
      <c r="G55" s="13"/>
    </row>
    <row r="56" spans="1:7" ht="12.75">
      <c r="A56" s="6" t="s">
        <v>237</v>
      </c>
      <c r="B56" s="9"/>
      <c r="C56" s="10"/>
      <c r="D56" s="11"/>
      <c r="E56" s="7"/>
      <c r="F56" s="9"/>
      <c r="G56" s="8"/>
    </row>
    <row r="57" spans="1:7" ht="12.75">
      <c r="A57" s="6" t="s">
        <v>238</v>
      </c>
      <c r="B57" s="9"/>
      <c r="C57" s="10"/>
      <c r="D57" s="11"/>
      <c r="E57" s="7"/>
      <c r="F57" s="9"/>
      <c r="G57" s="8"/>
    </row>
    <row r="58" spans="1:7" ht="12.75">
      <c r="A58" s="6" t="s">
        <v>239</v>
      </c>
      <c r="B58" s="9"/>
      <c r="C58" s="10"/>
      <c r="D58" s="11"/>
      <c r="E58" s="7"/>
      <c r="F58" s="9"/>
      <c r="G58" s="8"/>
    </row>
    <row r="59" spans="1:7" ht="12.75">
      <c r="A59" s="36" t="s">
        <v>240</v>
      </c>
      <c r="B59" s="9"/>
      <c r="C59" s="10"/>
      <c r="D59" s="11"/>
      <c r="E59" s="7"/>
      <c r="F59" s="9"/>
      <c r="G59" s="13"/>
    </row>
    <row r="60" spans="1:7" ht="12.75">
      <c r="A60" s="6" t="s">
        <v>241</v>
      </c>
      <c r="B60" s="9"/>
      <c r="C60" s="10"/>
      <c r="D60" s="11"/>
      <c r="E60" s="7"/>
      <c r="F60" s="9"/>
      <c r="G60" s="8"/>
    </row>
    <row r="61" spans="1:7" ht="12.75">
      <c r="A61" s="6" t="s">
        <v>242</v>
      </c>
      <c r="B61" s="9"/>
      <c r="C61" s="10"/>
      <c r="D61" s="11"/>
      <c r="E61" s="7"/>
      <c r="F61" s="9"/>
      <c r="G61" s="8"/>
    </row>
    <row r="62" spans="1:7" ht="12.75">
      <c r="A62" s="14"/>
      <c r="B62" s="9"/>
      <c r="C62" s="10"/>
      <c r="D62" s="11"/>
      <c r="E62" s="7"/>
      <c r="F62" s="9"/>
      <c r="G62" s="13"/>
    </row>
    <row r="63" spans="1:7" ht="15.75">
      <c r="A63" s="15" t="s">
        <v>243</v>
      </c>
      <c r="B63" s="16"/>
      <c r="C63" s="17"/>
      <c r="D63" s="18">
        <v>20</v>
      </c>
      <c r="E63" s="19">
        <v>2</v>
      </c>
      <c r="F63" s="16"/>
      <c r="G63" s="20">
        <v>20</v>
      </c>
    </row>
    <row r="64" spans="1:7" ht="12.75">
      <c r="A64" s="6"/>
      <c r="B64" s="9"/>
      <c r="C64" s="10"/>
      <c r="D64" s="11"/>
      <c r="E64" s="7"/>
      <c r="F64" s="9"/>
      <c r="G64" s="8"/>
    </row>
    <row r="65" spans="1:7" ht="12.75">
      <c r="A65" s="6" t="s">
        <v>244</v>
      </c>
      <c r="B65" s="9"/>
      <c r="C65" s="10"/>
      <c r="D65" s="11"/>
      <c r="E65" s="7"/>
      <c r="F65" s="9"/>
      <c r="G65" s="8"/>
    </row>
    <row r="66" spans="1:7" ht="12.75">
      <c r="A66" s="36" t="s">
        <v>245</v>
      </c>
      <c r="B66" s="9"/>
      <c r="C66" s="10"/>
      <c r="D66" s="11"/>
      <c r="E66" s="7"/>
      <c r="F66" s="9"/>
      <c r="G66" s="13"/>
    </row>
    <row r="67" spans="1:7" ht="12.75">
      <c r="A67" s="6" t="s">
        <v>0</v>
      </c>
      <c r="B67" s="9"/>
      <c r="C67" s="10"/>
      <c r="D67" s="11"/>
      <c r="E67" s="7"/>
      <c r="F67" s="9"/>
      <c r="G67" s="8"/>
    </row>
    <row r="68" spans="1:7" ht="12.75">
      <c r="A68" s="6" t="s">
        <v>1</v>
      </c>
      <c r="B68" s="9"/>
      <c r="C68" s="10"/>
      <c r="D68" s="11"/>
      <c r="E68" s="7"/>
      <c r="F68" s="9"/>
      <c r="G68" s="8"/>
    </row>
    <row r="69" spans="1:7" ht="12.75">
      <c r="A69" s="6" t="s">
        <v>2</v>
      </c>
      <c r="B69" s="9"/>
      <c r="C69" s="10"/>
      <c r="D69" s="11"/>
      <c r="E69" s="7"/>
      <c r="F69" s="9"/>
      <c r="G69" s="8"/>
    </row>
    <row r="70" spans="1:7" ht="12.75">
      <c r="A70" s="6" t="s">
        <v>3</v>
      </c>
      <c r="B70" s="9"/>
      <c r="C70" s="10"/>
      <c r="D70" s="11"/>
      <c r="E70" s="7"/>
      <c r="F70" s="9"/>
      <c r="G70" s="8"/>
    </row>
    <row r="71" spans="1:7" ht="12.75">
      <c r="A71" s="6" t="s">
        <v>4</v>
      </c>
      <c r="B71" s="9"/>
      <c r="C71" s="10"/>
      <c r="D71" s="11"/>
      <c r="E71" s="7"/>
      <c r="F71" s="9"/>
      <c r="G71" s="8"/>
    </row>
    <row r="72" spans="1:7" ht="12.75">
      <c r="A72" s="6" t="s">
        <v>5</v>
      </c>
      <c r="B72" s="9"/>
      <c r="C72" s="10"/>
      <c r="D72" s="11"/>
      <c r="E72" s="7"/>
      <c r="F72" s="9"/>
      <c r="G72" s="8"/>
    </row>
    <row r="73" spans="1:7" ht="12.75">
      <c r="A73" s="36" t="s">
        <v>6</v>
      </c>
      <c r="B73" s="9"/>
      <c r="C73" s="10"/>
      <c r="D73" s="11"/>
      <c r="E73" s="7"/>
      <c r="F73" s="9"/>
      <c r="G73" s="13"/>
    </row>
    <row r="74" spans="1:7" ht="12.75">
      <c r="A74" s="6" t="s">
        <v>7</v>
      </c>
      <c r="B74" s="9"/>
      <c r="C74" s="10"/>
      <c r="D74" s="11"/>
      <c r="E74" s="7"/>
      <c r="F74" s="9"/>
      <c r="G74" s="8"/>
    </row>
    <row r="75" spans="1:7" ht="12.75">
      <c r="A75" s="6" t="s">
        <v>8</v>
      </c>
      <c r="B75" s="9"/>
      <c r="C75" s="10"/>
      <c r="D75" s="11"/>
      <c r="E75" s="7"/>
      <c r="F75" s="9"/>
      <c r="G75" s="8"/>
    </row>
    <row r="76" spans="1:7" ht="12.75">
      <c r="A76" s="6" t="s">
        <v>9</v>
      </c>
      <c r="B76" s="9"/>
      <c r="C76" s="10"/>
      <c r="D76" s="11"/>
      <c r="E76" s="7"/>
      <c r="F76" s="9"/>
      <c r="G76" s="8"/>
    </row>
    <row r="77" spans="1:7" ht="12.75">
      <c r="A77" s="6" t="s">
        <v>10</v>
      </c>
      <c r="B77" s="9"/>
      <c r="C77" s="10"/>
      <c r="D77" s="11"/>
      <c r="E77" s="7"/>
      <c r="F77" s="9"/>
      <c r="G77" s="8"/>
    </row>
    <row r="78" spans="1:7" ht="12.75">
      <c r="A78" s="14"/>
      <c r="B78" s="9"/>
      <c r="C78" s="10"/>
      <c r="D78" s="11"/>
      <c r="E78" s="7"/>
      <c r="F78" s="9"/>
      <c r="G78" s="13"/>
    </row>
    <row r="79" spans="1:7" ht="15.75">
      <c r="A79" s="15" t="s">
        <v>11</v>
      </c>
      <c r="B79" s="16"/>
      <c r="C79" s="17"/>
      <c r="D79" s="18">
        <v>158</v>
      </c>
      <c r="E79" s="19">
        <v>7</v>
      </c>
      <c r="F79" s="16"/>
      <c r="G79" s="20">
        <v>50</v>
      </c>
    </row>
    <row r="80" spans="1:7" ht="12.75">
      <c r="A80" s="6"/>
      <c r="B80" s="9"/>
      <c r="C80" s="10"/>
      <c r="D80" s="11"/>
      <c r="E80" s="7"/>
      <c r="F80" s="9"/>
      <c r="G80" s="8"/>
    </row>
    <row r="81" spans="1:7" ht="12.75">
      <c r="A81" s="36" t="s">
        <v>46</v>
      </c>
      <c r="B81" s="9"/>
      <c r="C81" s="10"/>
      <c r="D81" s="11"/>
      <c r="E81" s="7"/>
      <c r="F81" s="9"/>
      <c r="G81" s="13"/>
    </row>
    <row r="82" spans="1:7" ht="12.75">
      <c r="A82" s="6" t="s">
        <v>12</v>
      </c>
      <c r="B82" s="9"/>
      <c r="C82" s="10"/>
      <c r="D82" s="11"/>
      <c r="E82" s="7"/>
      <c r="F82" s="9"/>
      <c r="G82" s="8"/>
    </row>
    <row r="83" spans="1:7" ht="12.75">
      <c r="A83" s="6" t="s">
        <v>13</v>
      </c>
      <c r="B83" s="9"/>
      <c r="C83" s="10"/>
      <c r="D83" s="11"/>
      <c r="E83" s="7"/>
      <c r="F83" s="9"/>
      <c r="G83" s="8"/>
    </row>
    <row r="84" spans="1:7" ht="12.75">
      <c r="A84" s="36" t="s">
        <v>14</v>
      </c>
      <c r="B84" s="9"/>
      <c r="C84" s="10"/>
      <c r="D84" s="11"/>
      <c r="E84" s="7"/>
      <c r="F84" s="9"/>
      <c r="G84" s="13"/>
    </row>
    <row r="85" spans="1:7" ht="12.75">
      <c r="A85" s="6" t="s">
        <v>15</v>
      </c>
      <c r="B85" s="9"/>
      <c r="C85" s="10"/>
      <c r="D85" s="11"/>
      <c r="E85" s="7"/>
      <c r="F85" s="9"/>
      <c r="G85" s="8"/>
    </row>
    <row r="86" spans="1:7" ht="12.75">
      <c r="A86" s="6" t="s">
        <v>16</v>
      </c>
      <c r="B86" s="9"/>
      <c r="C86" s="10"/>
      <c r="D86" s="11"/>
      <c r="E86" s="7"/>
      <c r="F86" s="9"/>
      <c r="G86" s="8"/>
    </row>
    <row r="87" spans="1:7" ht="12.75">
      <c r="A87" s="6" t="s">
        <v>17</v>
      </c>
      <c r="B87" s="9"/>
      <c r="C87" s="10"/>
      <c r="D87" s="11"/>
      <c r="E87" s="7"/>
      <c r="F87" s="9"/>
      <c r="G87" s="8"/>
    </row>
    <row r="88" spans="1:7" ht="12.75">
      <c r="A88" s="6" t="s">
        <v>18</v>
      </c>
      <c r="B88" s="9"/>
      <c r="C88" s="10"/>
      <c r="D88" s="11"/>
      <c r="E88" s="7"/>
      <c r="F88" s="9"/>
      <c r="G88" s="8"/>
    </row>
    <row r="89" spans="1:7" ht="12.75">
      <c r="A89" s="6" t="s">
        <v>19</v>
      </c>
      <c r="B89" s="9"/>
      <c r="C89" s="10"/>
      <c r="D89" s="11"/>
      <c r="E89" s="7"/>
      <c r="F89" s="9"/>
      <c r="G89" s="8"/>
    </row>
    <row r="90" spans="1:7" ht="12.75">
      <c r="A90" s="6" t="s">
        <v>20</v>
      </c>
      <c r="B90" s="9"/>
      <c r="C90" s="10"/>
      <c r="D90" s="11"/>
      <c r="E90" s="7"/>
      <c r="F90" s="9"/>
      <c r="G90" s="8"/>
    </row>
    <row r="91" spans="1:7" ht="12.75">
      <c r="A91" s="36" t="s">
        <v>21</v>
      </c>
      <c r="B91" s="9"/>
      <c r="C91" s="10"/>
      <c r="D91" s="11"/>
      <c r="E91" s="7"/>
      <c r="F91" s="9"/>
      <c r="G91" s="13"/>
    </row>
    <row r="92" spans="1:7" ht="12.75">
      <c r="A92" s="6" t="s">
        <v>22</v>
      </c>
      <c r="B92" s="9"/>
      <c r="C92" s="10"/>
      <c r="D92" s="11"/>
      <c r="E92" s="7"/>
      <c r="F92" s="9"/>
      <c r="G92" s="8"/>
    </row>
    <row r="93" spans="1:7" ht="12.75">
      <c r="A93" s="14"/>
      <c r="B93" s="9"/>
      <c r="C93" s="10"/>
      <c r="D93" s="11"/>
      <c r="E93" s="7"/>
      <c r="F93" s="9"/>
      <c r="G93" s="13"/>
    </row>
    <row r="94" spans="1:7" ht="15.75">
      <c r="A94" s="15" t="s">
        <v>23</v>
      </c>
      <c r="B94" s="16"/>
      <c r="C94" s="17"/>
      <c r="D94" s="18">
        <v>57</v>
      </c>
      <c r="E94" s="19">
        <v>3</v>
      </c>
      <c r="F94" s="16"/>
      <c r="G94" s="20">
        <v>30</v>
      </c>
    </row>
    <row r="95" spans="1:7" ht="12.75">
      <c r="A95" s="6"/>
      <c r="B95" s="9"/>
      <c r="C95" s="10"/>
      <c r="D95" s="11"/>
      <c r="E95" s="7"/>
      <c r="F95" s="9"/>
      <c r="G95" s="8"/>
    </row>
    <row r="96" spans="1:7" ht="12.75">
      <c r="A96" s="36" t="s">
        <v>24</v>
      </c>
      <c r="B96" s="9"/>
      <c r="C96" s="10"/>
      <c r="D96" s="11"/>
      <c r="E96" s="7"/>
      <c r="F96" s="9"/>
      <c r="G96" s="13"/>
    </row>
    <row r="97" spans="1:7" ht="12.75">
      <c r="A97" s="6" t="s">
        <v>25</v>
      </c>
      <c r="B97" s="9"/>
      <c r="C97" s="10"/>
      <c r="D97" s="11"/>
      <c r="E97" s="7"/>
      <c r="F97" s="9"/>
      <c r="G97" s="8"/>
    </row>
    <row r="98" spans="1:7" ht="12.75">
      <c r="A98" s="6" t="s">
        <v>26</v>
      </c>
      <c r="B98" s="9"/>
      <c r="C98" s="10"/>
      <c r="D98" s="11"/>
      <c r="E98" s="7"/>
      <c r="F98" s="9"/>
      <c r="G98" s="8"/>
    </row>
    <row r="99" spans="1:7" ht="12.75">
      <c r="A99" s="6" t="s">
        <v>27</v>
      </c>
      <c r="B99" s="9"/>
      <c r="C99" s="10"/>
      <c r="D99" s="11"/>
      <c r="E99" s="7"/>
      <c r="F99" s="9"/>
      <c r="G99" s="8"/>
    </row>
    <row r="100" spans="1:7" ht="12.75">
      <c r="A100" s="6" t="s">
        <v>28</v>
      </c>
      <c r="B100" s="9"/>
      <c r="C100" s="10"/>
      <c r="D100" s="11"/>
      <c r="E100" s="7"/>
      <c r="F100" s="9"/>
      <c r="G100" s="8"/>
    </row>
    <row r="101" spans="1:7" ht="12.75">
      <c r="A101" s="6" t="s">
        <v>29</v>
      </c>
      <c r="B101" s="9"/>
      <c r="C101" s="10"/>
      <c r="D101" s="11"/>
      <c r="E101" s="7"/>
      <c r="F101" s="9"/>
      <c r="G101" s="8"/>
    </row>
    <row r="102" spans="1:7" ht="12.75">
      <c r="A102" s="14"/>
      <c r="B102" s="9"/>
      <c r="C102" s="10"/>
      <c r="D102" s="11"/>
      <c r="E102" s="7"/>
      <c r="F102" s="9"/>
      <c r="G102" s="13"/>
    </row>
    <row r="103" spans="1:7" ht="15.75">
      <c r="A103" s="15" t="s">
        <v>30</v>
      </c>
      <c r="B103" s="16"/>
      <c r="C103" s="17"/>
      <c r="D103" s="18">
        <v>30</v>
      </c>
      <c r="E103" s="19">
        <v>3</v>
      </c>
      <c r="F103" s="16"/>
      <c r="G103" s="20">
        <v>25</v>
      </c>
    </row>
    <row r="104" spans="1:7" ht="12.75">
      <c r="A104" s="6"/>
      <c r="B104" s="9"/>
      <c r="C104" s="10"/>
      <c r="D104" s="11"/>
      <c r="E104" s="7"/>
      <c r="F104" s="9"/>
      <c r="G104" s="8"/>
    </row>
    <row r="105" spans="1:7" ht="12.75">
      <c r="A105" s="6" t="s">
        <v>31</v>
      </c>
      <c r="B105" s="9"/>
      <c r="C105" s="10"/>
      <c r="D105" s="11"/>
      <c r="E105" s="7"/>
      <c r="F105" s="9"/>
      <c r="G105" s="8"/>
    </row>
    <row r="106" spans="1:7" ht="12.75">
      <c r="A106" s="6" t="s">
        <v>32</v>
      </c>
      <c r="B106" s="9"/>
      <c r="C106" s="10"/>
      <c r="D106" s="11"/>
      <c r="E106" s="7"/>
      <c r="F106" s="9"/>
      <c r="G106" s="8"/>
    </row>
    <row r="107" spans="1:7" ht="12.75">
      <c r="A107" s="6" t="s">
        <v>33</v>
      </c>
      <c r="B107" s="9"/>
      <c r="C107" s="10"/>
      <c r="D107" s="11"/>
      <c r="E107" s="7"/>
      <c r="F107" s="9"/>
      <c r="G107" s="8"/>
    </row>
    <row r="108" spans="1:7" ht="12.75">
      <c r="A108" s="6" t="s">
        <v>34</v>
      </c>
      <c r="B108" s="9"/>
      <c r="C108" s="10"/>
      <c r="D108" s="11"/>
      <c r="E108" s="7"/>
      <c r="F108" s="9"/>
      <c r="G108" s="8"/>
    </row>
    <row r="109" spans="1:7" ht="12.75">
      <c r="A109" s="6" t="s">
        <v>35</v>
      </c>
      <c r="B109" s="9"/>
      <c r="C109" s="10"/>
      <c r="D109" s="11"/>
      <c r="E109" s="7"/>
      <c r="F109" s="9"/>
      <c r="G109" s="8"/>
    </row>
    <row r="110" spans="1:7" ht="12.75">
      <c r="A110" s="6" t="s">
        <v>36</v>
      </c>
      <c r="B110" s="9"/>
      <c r="C110" s="10"/>
      <c r="D110" s="11"/>
      <c r="E110" s="7"/>
      <c r="F110" s="9"/>
      <c r="G110" s="8"/>
    </row>
    <row r="111" spans="1:7" ht="12.75">
      <c r="A111" s="6" t="s">
        <v>37</v>
      </c>
      <c r="B111" s="9"/>
      <c r="C111" s="10"/>
      <c r="D111" s="11"/>
      <c r="E111" s="7"/>
      <c r="F111" s="9"/>
      <c r="G111" s="8"/>
    </row>
    <row r="112" spans="1:7" ht="12.75">
      <c r="A112" s="36" t="s">
        <v>38</v>
      </c>
      <c r="B112" s="9"/>
      <c r="C112" s="10"/>
      <c r="D112" s="11"/>
      <c r="E112" s="7"/>
      <c r="F112" s="9"/>
      <c r="G112" s="13"/>
    </row>
    <row r="113" spans="1:7" ht="12.75">
      <c r="A113" s="6" t="s">
        <v>39</v>
      </c>
      <c r="B113" s="9"/>
      <c r="C113" s="10"/>
      <c r="D113" s="11"/>
      <c r="E113" s="7"/>
      <c r="F113" s="9"/>
      <c r="G113" s="8"/>
    </row>
    <row r="114" spans="1:7" ht="12.75">
      <c r="A114" s="6" t="s">
        <v>40</v>
      </c>
      <c r="B114" s="9"/>
      <c r="C114" s="10"/>
      <c r="D114" s="11"/>
      <c r="E114" s="7"/>
      <c r="F114" s="9"/>
      <c r="G114" s="8"/>
    </row>
    <row r="115" spans="1:7" ht="12.75">
      <c r="A115" s="6" t="s">
        <v>41</v>
      </c>
      <c r="B115" s="9"/>
      <c r="C115" s="10"/>
      <c r="D115" s="11"/>
      <c r="E115" s="7"/>
      <c r="F115" s="9"/>
      <c r="G115" s="8"/>
    </row>
    <row r="116" spans="1:7" ht="12.75">
      <c r="A116" s="6" t="s">
        <v>42</v>
      </c>
      <c r="B116" s="9"/>
      <c r="C116" s="10"/>
      <c r="D116" s="11"/>
      <c r="E116" s="7"/>
      <c r="F116" s="9"/>
      <c r="G116" s="8"/>
    </row>
    <row r="117" spans="1:7" ht="12.75">
      <c r="A117" s="6" t="s">
        <v>43</v>
      </c>
      <c r="B117" s="9"/>
      <c r="C117" s="10"/>
      <c r="D117" s="11"/>
      <c r="E117" s="7"/>
      <c r="F117" s="9"/>
      <c r="G117" s="8"/>
    </row>
    <row r="118" spans="1:7" ht="12.75">
      <c r="A118" s="6" t="s">
        <v>44</v>
      </c>
      <c r="B118" s="9"/>
      <c r="C118" s="10"/>
      <c r="D118" s="11"/>
      <c r="E118" s="7"/>
      <c r="F118" s="9"/>
      <c r="G118" s="8"/>
    </row>
    <row r="119" spans="1:7" ht="12.75">
      <c r="A119" s="14"/>
      <c r="B119" s="9"/>
      <c r="C119" s="10"/>
      <c r="D119" s="11"/>
      <c r="E119" s="7"/>
      <c r="F119" s="9"/>
      <c r="G119" s="13"/>
    </row>
    <row r="120" spans="1:7" ht="15.75">
      <c r="A120" s="15" t="s">
        <v>45</v>
      </c>
      <c r="B120" s="16" t="s">
        <v>45</v>
      </c>
      <c r="C120" s="17"/>
      <c r="D120" s="18">
        <v>145</v>
      </c>
      <c r="E120" s="19">
        <v>7</v>
      </c>
      <c r="F120" s="16"/>
      <c r="G120" s="20">
        <v>40</v>
      </c>
    </row>
    <row r="121" spans="1:7" ht="12.75">
      <c r="A121" s="6"/>
      <c r="B121" s="9"/>
      <c r="C121" s="10"/>
      <c r="D121" s="11"/>
      <c r="E121" s="7"/>
      <c r="F121" s="9"/>
      <c r="G121" s="8"/>
    </row>
    <row r="122" spans="1:7" ht="12.75">
      <c r="A122" s="36" t="s">
        <v>46</v>
      </c>
      <c r="B122" s="9"/>
      <c r="C122" s="10"/>
      <c r="D122" s="11"/>
      <c r="E122" s="7"/>
      <c r="F122" s="9"/>
      <c r="G122" s="13"/>
    </row>
    <row r="123" spans="1:7" ht="12.75">
      <c r="A123" s="6" t="s">
        <v>47</v>
      </c>
      <c r="B123" s="9"/>
      <c r="C123" s="10"/>
      <c r="D123" s="11"/>
      <c r="E123" s="7"/>
      <c r="F123" s="9"/>
      <c r="G123" s="8"/>
    </row>
    <row r="124" spans="1:7" ht="12.75">
      <c r="A124" s="6" t="s">
        <v>48</v>
      </c>
      <c r="B124" s="9"/>
      <c r="C124" s="10"/>
      <c r="D124" s="11"/>
      <c r="E124" s="7"/>
      <c r="F124" s="9"/>
      <c r="G124" s="8"/>
    </row>
    <row r="125" spans="1:7" ht="12.75">
      <c r="A125" s="36" t="s">
        <v>49</v>
      </c>
      <c r="B125" s="9"/>
      <c r="C125" s="10"/>
      <c r="D125" s="11"/>
      <c r="E125" s="7"/>
      <c r="F125" s="9"/>
      <c r="G125" s="13"/>
    </row>
    <row r="126" spans="1:7" ht="12.75">
      <c r="A126" s="6" t="s">
        <v>50</v>
      </c>
      <c r="B126" s="9"/>
      <c r="C126" s="10"/>
      <c r="D126" s="11"/>
      <c r="E126" s="7"/>
      <c r="F126" s="9"/>
      <c r="G126" s="8"/>
    </row>
    <row r="127" spans="1:7" ht="12.75">
      <c r="A127" s="6" t="s">
        <v>51</v>
      </c>
      <c r="B127" s="9"/>
      <c r="C127" s="10"/>
      <c r="D127" s="11"/>
      <c r="E127" s="7"/>
      <c r="F127" s="9"/>
      <c r="G127" s="8"/>
    </row>
    <row r="128" spans="1:7" ht="12.75">
      <c r="A128" s="6" t="s">
        <v>52</v>
      </c>
      <c r="B128" s="9"/>
      <c r="C128" s="10"/>
      <c r="D128" s="11"/>
      <c r="E128" s="7"/>
      <c r="F128" s="9"/>
      <c r="G128" s="8"/>
    </row>
    <row r="129" spans="1:7" ht="12.75">
      <c r="A129" s="6" t="s">
        <v>53</v>
      </c>
      <c r="B129" s="9"/>
      <c r="C129" s="10"/>
      <c r="D129" s="11"/>
      <c r="E129" s="7"/>
      <c r="F129" s="9"/>
      <c r="G129" s="8"/>
    </row>
    <row r="130" spans="1:7" ht="12.75">
      <c r="A130" s="6" t="s">
        <v>54</v>
      </c>
      <c r="B130" s="9"/>
      <c r="C130" s="10"/>
      <c r="D130" s="11"/>
      <c r="E130" s="7"/>
      <c r="F130" s="9"/>
      <c r="G130" s="8"/>
    </row>
    <row r="131" spans="1:7" ht="12.75">
      <c r="A131" s="6" t="s">
        <v>55</v>
      </c>
      <c r="B131" s="9"/>
      <c r="C131" s="10"/>
      <c r="D131" s="11"/>
      <c r="E131" s="7"/>
      <c r="F131" s="9"/>
      <c r="G131" s="8"/>
    </row>
    <row r="132" spans="1:7" ht="12.75">
      <c r="A132" s="6" t="s">
        <v>56</v>
      </c>
      <c r="B132" s="9"/>
      <c r="C132" s="10"/>
      <c r="D132" s="11"/>
      <c r="E132" s="7"/>
      <c r="F132" s="9"/>
      <c r="G132" s="8"/>
    </row>
    <row r="133" spans="1:7" ht="12.75">
      <c r="A133" s="14"/>
      <c r="B133" s="9"/>
      <c r="C133" s="10"/>
      <c r="D133" s="11"/>
      <c r="E133" s="7"/>
      <c r="F133" s="9"/>
      <c r="G133" s="13"/>
    </row>
    <row r="134" spans="1:7" ht="15.75">
      <c r="A134" s="15" t="s">
        <v>57</v>
      </c>
      <c r="B134" s="16" t="s">
        <v>58</v>
      </c>
      <c r="C134" s="17"/>
      <c r="D134" s="18">
        <v>21</v>
      </c>
      <c r="E134" s="19">
        <v>2</v>
      </c>
      <c r="F134" s="16"/>
      <c r="G134" s="20">
        <v>20</v>
      </c>
    </row>
    <row r="135" spans="1:7" ht="12.75">
      <c r="A135" s="6"/>
      <c r="B135" s="9"/>
      <c r="C135" s="10"/>
      <c r="D135" s="11"/>
      <c r="E135" s="7"/>
      <c r="F135" s="9"/>
      <c r="G135" s="8"/>
    </row>
    <row r="136" spans="1:7" ht="12.75">
      <c r="A136" s="6" t="s">
        <v>59</v>
      </c>
      <c r="B136" s="9"/>
      <c r="C136" s="10"/>
      <c r="D136" s="11"/>
      <c r="E136" s="7"/>
      <c r="F136" s="9"/>
      <c r="G136" s="8"/>
    </row>
    <row r="137" spans="1:7" ht="12.75">
      <c r="A137" s="36" t="s">
        <v>60</v>
      </c>
      <c r="B137" s="9"/>
      <c r="C137" s="10"/>
      <c r="D137" s="11"/>
      <c r="E137" s="7"/>
      <c r="F137" s="9"/>
      <c r="G137" s="13"/>
    </row>
    <row r="138" spans="1:7" ht="12.75">
      <c r="A138" s="6" t="s">
        <v>61</v>
      </c>
      <c r="B138" s="9"/>
      <c r="C138" s="10"/>
      <c r="D138" s="11"/>
      <c r="E138" s="7"/>
      <c r="F138" s="9"/>
      <c r="G138" s="8"/>
    </row>
    <row r="139" spans="1:7" ht="12.75">
      <c r="A139" s="6" t="s">
        <v>62</v>
      </c>
      <c r="B139" s="9"/>
      <c r="C139" s="10"/>
      <c r="D139" s="11"/>
      <c r="E139" s="7"/>
      <c r="F139" s="9"/>
      <c r="G139" s="8"/>
    </row>
    <row r="140" spans="1:7" ht="12.75">
      <c r="A140" s="6" t="s">
        <v>64</v>
      </c>
      <c r="B140" s="9"/>
      <c r="C140" s="10"/>
      <c r="D140" s="11"/>
      <c r="E140" s="7"/>
      <c r="F140" s="9"/>
      <c r="G140" s="8"/>
    </row>
    <row r="141" spans="1:7" ht="12.75">
      <c r="A141" s="6" t="s">
        <v>65</v>
      </c>
      <c r="B141" s="9"/>
      <c r="C141" s="10"/>
      <c r="D141" s="11"/>
      <c r="E141" s="7"/>
      <c r="F141" s="9"/>
      <c r="G141" s="8"/>
    </row>
    <row r="142" spans="1:7" ht="12.75">
      <c r="A142" s="6" t="s">
        <v>66</v>
      </c>
      <c r="B142" s="9"/>
      <c r="C142" s="10"/>
      <c r="D142" s="11"/>
      <c r="E142" s="7"/>
      <c r="F142" s="9"/>
      <c r="G142" s="8"/>
    </row>
    <row r="143" spans="1:7" ht="12.75">
      <c r="A143" s="6" t="s">
        <v>67</v>
      </c>
      <c r="B143" s="9"/>
      <c r="C143" s="10"/>
      <c r="D143" s="11"/>
      <c r="E143" s="7"/>
      <c r="F143" s="9"/>
      <c r="G143" s="8"/>
    </row>
    <row r="144" spans="1:7" ht="12.75">
      <c r="A144" s="6" t="s">
        <v>68</v>
      </c>
      <c r="B144" s="9"/>
      <c r="C144" s="10"/>
      <c r="D144" s="11"/>
      <c r="E144" s="7"/>
      <c r="F144" s="9"/>
      <c r="G144" s="8"/>
    </row>
    <row r="145" spans="1:7" ht="12.75">
      <c r="A145" s="6"/>
      <c r="B145" s="9"/>
      <c r="C145" s="10"/>
      <c r="D145" s="11"/>
      <c r="E145" s="6"/>
      <c r="F145" s="9"/>
      <c r="G145" s="13"/>
    </row>
    <row r="146" spans="1:7" ht="12.75">
      <c r="A146" s="6"/>
      <c r="B146" s="9"/>
      <c r="C146" s="10"/>
      <c r="D146" s="11"/>
      <c r="E146" s="7"/>
      <c r="F146" s="9"/>
      <c r="G146" s="8"/>
    </row>
    <row r="147" spans="1:7" ht="12.75">
      <c r="A147" s="37"/>
      <c r="B147" s="37"/>
      <c r="C147" s="37"/>
      <c r="D147" s="40">
        <f>SUM(D41:D146)</f>
        <v>440</v>
      </c>
      <c r="E147" s="40">
        <f>SUM(E41:E146)</f>
        <v>27</v>
      </c>
      <c r="F147" s="37"/>
      <c r="G147" s="38">
        <f>SUM(G41:G146)</f>
        <v>264</v>
      </c>
    </row>
  </sheetData>
  <sheetProtection/>
  <printOptions/>
  <pageMargins left="0.7874015748031497" right="0.7874015748031497" top="0.984251968503937" bottom="0.984251968503937" header="0.5905511811023623" footer="0.5905511811023623"/>
  <pageSetup horizontalDpi="600" verticalDpi="600" orientation="portrait" paperSize="9" scale="78" r:id="rId1"/>
  <headerFooter alignWithMargins="0">
    <oddHeader>&amp;C&amp;"Arial,Gras"&amp;12Libraries for DevExcel program</oddHeader>
    <oddFooter>&amp;C---------------------------------------------------------------------------------------------------------------------------------------------------------------------------------------
Page &amp;P / &amp;N</oddFooter>
  </headerFooter>
</worksheet>
</file>

<file path=xl/worksheets/sheet5.xml><?xml version="1.0" encoding="utf-8"?>
<worksheet xmlns="http://schemas.openxmlformats.org/spreadsheetml/2006/main" xmlns:r="http://schemas.openxmlformats.org/officeDocument/2006/relationships">
  <dimension ref="A2:K36"/>
  <sheetViews>
    <sheetView showGridLines="0" zoomScale="75" zoomScaleNormal="75" zoomScalePageLayoutView="0" workbookViewId="0" topLeftCell="A1">
      <selection activeCell="D7" sqref="D7"/>
    </sheetView>
  </sheetViews>
  <sheetFormatPr defaultColWidth="11.421875" defaultRowHeight="12.75"/>
  <cols>
    <col min="1" max="1" width="95.140625" style="0" customWidth="1"/>
  </cols>
  <sheetData>
    <row r="2" spans="1:11" ht="20.25">
      <c r="A2" s="55" t="s">
        <v>270</v>
      </c>
      <c r="B2" s="42"/>
      <c r="C2" s="42"/>
      <c r="D2" s="42"/>
      <c r="E2" s="42"/>
      <c r="F2" s="42"/>
      <c r="G2" s="42"/>
      <c r="H2" s="42"/>
      <c r="I2" s="42"/>
      <c r="J2" s="42"/>
      <c r="K2" s="42"/>
    </row>
    <row r="3" spans="1:11" ht="12.75">
      <c r="A3" s="292"/>
      <c r="B3" s="42"/>
      <c r="C3" s="42"/>
      <c r="D3" s="42"/>
      <c r="E3" s="42"/>
      <c r="F3" s="42"/>
      <c r="G3" s="42"/>
      <c r="H3" s="42"/>
      <c r="I3" s="42"/>
      <c r="J3" s="42"/>
      <c r="K3" s="42"/>
    </row>
    <row r="4" spans="1:11" ht="12.75">
      <c r="A4" s="56" t="s">
        <v>271</v>
      </c>
      <c r="B4" s="42"/>
      <c r="C4" s="42"/>
      <c r="D4" s="42"/>
      <c r="E4" s="42"/>
      <c r="F4" s="42"/>
      <c r="G4" s="42"/>
      <c r="H4" s="42"/>
      <c r="I4" s="42"/>
      <c r="J4" s="42"/>
      <c r="K4" s="42"/>
    </row>
    <row r="5" spans="1:11" ht="12.75">
      <c r="A5" s="292"/>
      <c r="B5" s="42"/>
      <c r="C5" s="42"/>
      <c r="D5" s="42"/>
      <c r="E5" s="42"/>
      <c r="F5" s="42"/>
      <c r="G5" s="42"/>
      <c r="H5" s="42"/>
      <c r="I5" s="42"/>
      <c r="J5" s="42"/>
      <c r="K5" s="42"/>
    </row>
    <row r="6" spans="1:11" ht="12.75">
      <c r="A6" s="292" t="s">
        <v>272</v>
      </c>
      <c r="B6" s="42"/>
      <c r="C6" s="42"/>
      <c r="D6" s="42"/>
      <c r="E6" s="42"/>
      <c r="F6" s="42"/>
      <c r="G6" s="42"/>
      <c r="H6" s="42"/>
      <c r="I6" s="42"/>
      <c r="J6" s="42"/>
      <c r="K6" s="42"/>
    </row>
    <row r="7" spans="1:11" ht="12.75">
      <c r="A7" s="292"/>
      <c r="B7" s="42"/>
      <c r="C7" s="42"/>
      <c r="D7" s="42"/>
      <c r="E7" s="42"/>
      <c r="F7" s="42"/>
      <c r="G7" s="42"/>
      <c r="H7" s="42"/>
      <c r="I7" s="42"/>
      <c r="J7" s="42"/>
      <c r="K7" s="42"/>
    </row>
    <row r="8" spans="1:11" ht="12.75">
      <c r="A8" s="292" t="s">
        <v>178</v>
      </c>
      <c r="B8" s="42"/>
      <c r="C8" s="42"/>
      <c r="D8" s="42"/>
      <c r="E8" s="42"/>
      <c r="F8" s="42"/>
      <c r="G8" s="42"/>
      <c r="H8" s="42"/>
      <c r="I8" s="42"/>
      <c r="J8" s="42"/>
      <c r="K8" s="42"/>
    </row>
    <row r="9" spans="1:11" ht="12.75">
      <c r="A9" s="292"/>
      <c r="B9" s="42"/>
      <c r="C9" s="42"/>
      <c r="D9" s="42"/>
      <c r="E9" s="42"/>
      <c r="F9" s="42"/>
      <c r="G9" s="42"/>
      <c r="H9" s="42"/>
      <c r="I9" s="42"/>
      <c r="J9" s="42"/>
      <c r="K9" s="42"/>
    </row>
    <row r="10" spans="1:11" ht="25.5">
      <c r="A10" s="292" t="s">
        <v>196</v>
      </c>
      <c r="B10" s="42"/>
      <c r="C10" s="42"/>
      <c r="D10" s="42"/>
      <c r="E10" s="42"/>
      <c r="F10" s="42"/>
      <c r="G10" s="42"/>
      <c r="H10" s="42"/>
      <c r="I10" s="42"/>
      <c r="J10" s="42"/>
      <c r="K10" s="42"/>
    </row>
    <row r="11" spans="1:11" ht="12.75">
      <c r="A11" s="292"/>
      <c r="B11" s="42"/>
      <c r="C11" s="42"/>
      <c r="D11" s="42"/>
      <c r="E11" s="42"/>
      <c r="F11" s="42"/>
      <c r="G11" s="42"/>
      <c r="H11" s="42"/>
      <c r="I11" s="42"/>
      <c r="J11" s="42"/>
      <c r="K11" s="42"/>
    </row>
    <row r="12" spans="1:11" ht="12.75">
      <c r="A12" s="292" t="s">
        <v>273</v>
      </c>
      <c r="B12" s="42"/>
      <c r="C12" s="42"/>
      <c r="D12" s="42"/>
      <c r="E12" s="42"/>
      <c r="F12" s="42"/>
      <c r="G12" s="42"/>
      <c r="H12" s="42"/>
      <c r="I12" s="42"/>
      <c r="J12" s="42"/>
      <c r="K12" s="42"/>
    </row>
    <row r="13" spans="1:11" ht="12.75">
      <c r="A13" s="42"/>
      <c r="B13" s="42"/>
      <c r="C13" s="42"/>
      <c r="D13" s="42"/>
      <c r="E13" s="42"/>
      <c r="F13" s="42"/>
      <c r="G13" s="42"/>
      <c r="H13" s="42"/>
      <c r="I13" s="42"/>
      <c r="J13" s="42"/>
      <c r="K13" s="42"/>
    </row>
    <row r="15" spans="1:11" ht="12.75">
      <c r="A15" s="56" t="s">
        <v>274</v>
      </c>
      <c r="B15" s="42"/>
      <c r="C15" s="42"/>
      <c r="D15" s="42"/>
      <c r="E15" s="42"/>
      <c r="F15" s="42"/>
      <c r="G15" s="42"/>
      <c r="H15" s="42"/>
      <c r="I15" s="42"/>
      <c r="J15" s="42"/>
      <c r="K15" s="42"/>
    </row>
    <row r="16" spans="1:11" ht="25.5">
      <c r="A16" s="42" t="s">
        <v>275</v>
      </c>
      <c r="B16" s="42"/>
      <c r="C16" s="42"/>
      <c r="D16" s="42"/>
      <c r="E16" s="42"/>
      <c r="F16" s="42"/>
      <c r="G16" s="42"/>
      <c r="H16" s="42"/>
      <c r="I16" s="42"/>
      <c r="J16" s="42"/>
      <c r="K16" s="42"/>
    </row>
    <row r="17" spans="1:11" ht="12.75">
      <c r="A17" s="42"/>
      <c r="B17" s="42"/>
      <c r="C17" s="42"/>
      <c r="D17" s="42"/>
      <c r="E17" s="42"/>
      <c r="F17" s="42"/>
      <c r="G17" s="42"/>
      <c r="H17" s="42"/>
      <c r="I17" s="42"/>
      <c r="J17" s="42"/>
      <c r="K17" s="42"/>
    </row>
    <row r="18" spans="1:11" ht="25.5">
      <c r="A18" s="42" t="s">
        <v>276</v>
      </c>
      <c r="B18" s="42"/>
      <c r="C18" s="42"/>
      <c r="D18" s="42"/>
      <c r="E18" s="42"/>
      <c r="F18" s="42"/>
      <c r="G18" s="42"/>
      <c r="H18" s="42"/>
      <c r="I18" s="42"/>
      <c r="J18" s="42"/>
      <c r="K18" s="42"/>
    </row>
    <row r="19" spans="1:11" ht="12.75">
      <c r="A19" s="42"/>
      <c r="B19" s="42"/>
      <c r="C19" s="42"/>
      <c r="D19" s="42"/>
      <c r="E19" s="42"/>
      <c r="F19" s="42"/>
      <c r="G19" s="42"/>
      <c r="H19" s="42"/>
      <c r="I19" s="42"/>
      <c r="J19" s="42"/>
      <c r="K19" s="42"/>
    </row>
    <row r="20" spans="1:11" ht="25.5">
      <c r="A20" s="42" t="s">
        <v>277</v>
      </c>
      <c r="B20" s="42"/>
      <c r="C20" s="42"/>
      <c r="D20" s="42"/>
      <c r="E20" s="42"/>
      <c r="F20" s="42"/>
      <c r="G20" s="42"/>
      <c r="H20" s="42"/>
      <c r="I20" s="42"/>
      <c r="J20" s="42"/>
      <c r="K20" s="42"/>
    </row>
    <row r="21" spans="1:11" ht="12.75">
      <c r="A21" s="42"/>
      <c r="B21" s="42"/>
      <c r="C21" s="42"/>
      <c r="D21" s="42"/>
      <c r="E21" s="42"/>
      <c r="F21" s="42"/>
      <c r="G21" s="42"/>
      <c r="H21" s="42"/>
      <c r="I21" s="42"/>
      <c r="J21" s="42"/>
      <c r="K21" s="42"/>
    </row>
    <row r="22" spans="1:11" ht="12.75">
      <c r="A22" s="42" t="s">
        <v>278</v>
      </c>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25.5">
      <c r="A24" s="42" t="s">
        <v>279</v>
      </c>
      <c r="B24" s="42"/>
      <c r="C24" s="42"/>
      <c r="D24" s="42"/>
      <c r="E24" s="42"/>
      <c r="F24" s="42"/>
      <c r="G24" s="42"/>
      <c r="H24" s="42"/>
      <c r="I24" s="42"/>
      <c r="J24" s="42"/>
      <c r="K24" s="42"/>
    </row>
    <row r="25" spans="1:11" ht="12.75">
      <c r="A25" s="42"/>
      <c r="B25" s="42"/>
      <c r="C25" s="42"/>
      <c r="D25" s="42"/>
      <c r="E25" s="42"/>
      <c r="F25" s="42"/>
      <c r="G25" s="42"/>
      <c r="H25" s="42"/>
      <c r="I25" s="42"/>
      <c r="J25" s="42"/>
      <c r="K25" s="42"/>
    </row>
    <row r="26" spans="1:11" ht="12.75">
      <c r="A26" s="42" t="s">
        <v>280</v>
      </c>
      <c r="B26" s="42"/>
      <c r="C26" s="42"/>
      <c r="D26" s="42"/>
      <c r="E26" s="42"/>
      <c r="F26" s="42"/>
      <c r="G26" s="42"/>
      <c r="H26" s="42"/>
      <c r="I26" s="42"/>
      <c r="J26" s="42"/>
      <c r="K26" s="42"/>
    </row>
    <row r="27" spans="1:11" ht="12.75">
      <c r="A27" s="42"/>
      <c r="B27" s="42"/>
      <c r="C27" s="42"/>
      <c r="D27" s="42"/>
      <c r="E27" s="42"/>
      <c r="F27" s="42"/>
      <c r="G27" s="42"/>
      <c r="H27" s="42"/>
      <c r="I27" s="42"/>
      <c r="J27" s="42"/>
      <c r="K27" s="42"/>
    </row>
    <row r="29" spans="1:11" ht="14.25" customHeight="1">
      <c r="A29" s="56" t="s">
        <v>281</v>
      </c>
      <c r="B29" s="42"/>
      <c r="C29" s="42"/>
      <c r="D29" s="42"/>
      <c r="E29" s="42"/>
      <c r="F29" s="42"/>
      <c r="G29" s="42"/>
      <c r="H29" s="42"/>
      <c r="I29" s="42"/>
      <c r="J29" s="42"/>
      <c r="K29" s="42"/>
    </row>
    <row r="30" spans="1:11" ht="12.75">
      <c r="A30" s="42"/>
      <c r="B30" s="42"/>
      <c r="C30" s="42"/>
      <c r="D30" s="42"/>
      <c r="E30" s="42"/>
      <c r="F30" s="42"/>
      <c r="G30" s="42"/>
      <c r="H30" s="42"/>
      <c r="I30" s="42"/>
      <c r="J30" s="42"/>
      <c r="K30" s="42"/>
    </row>
    <row r="31" spans="1:11" ht="63.75">
      <c r="A31" s="42" t="s">
        <v>282</v>
      </c>
      <c r="B31" s="42"/>
      <c r="C31" s="42"/>
      <c r="D31" s="42"/>
      <c r="E31" s="42"/>
      <c r="F31" s="42"/>
      <c r="G31" s="42"/>
      <c r="H31" s="42"/>
      <c r="I31" s="42"/>
      <c r="J31" s="42"/>
      <c r="K31" s="42"/>
    </row>
    <row r="32" spans="1:11" ht="12.75">
      <c r="A32" s="42"/>
      <c r="B32" s="42"/>
      <c r="C32" s="42"/>
      <c r="D32" s="42"/>
      <c r="E32" s="42"/>
      <c r="F32" s="42"/>
      <c r="G32" s="42"/>
      <c r="H32" s="42"/>
      <c r="I32" s="42"/>
      <c r="J32" s="42"/>
      <c r="K32" s="42"/>
    </row>
    <row r="33" spans="1:11" ht="25.5">
      <c r="A33" s="42" t="s">
        <v>283</v>
      </c>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t="s">
        <v>284</v>
      </c>
      <c r="B35" s="42"/>
      <c r="C35" s="42"/>
      <c r="D35" s="42"/>
      <c r="E35" s="42"/>
      <c r="F35" s="42"/>
      <c r="G35" s="42"/>
      <c r="H35" s="42"/>
      <c r="I35" s="42"/>
      <c r="J35" s="42"/>
      <c r="K35" s="42"/>
    </row>
    <row r="36" spans="1:11" ht="12.75">
      <c r="A36" s="42" t="s">
        <v>285</v>
      </c>
      <c r="B36" s="42"/>
      <c r="C36" s="42"/>
      <c r="D36" s="42"/>
      <c r="E36" s="42"/>
      <c r="F36" s="42"/>
      <c r="G36" s="42"/>
      <c r="H36" s="42"/>
      <c r="I36" s="42"/>
      <c r="J36" s="42"/>
      <c r="K36" s="42"/>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3"/>
  <sheetViews>
    <sheetView showGridLines="0" showZeros="0" defaultGridColor="0" zoomScale="75" zoomScaleNormal="75" zoomScalePageLayoutView="0" colorId="24" workbookViewId="0" topLeftCell="A1">
      <selection activeCell="A17" sqref="A17"/>
    </sheetView>
  </sheetViews>
  <sheetFormatPr defaultColWidth="11.421875" defaultRowHeight="12.75"/>
  <cols>
    <col min="1" max="1" width="6.421875" style="0" customWidth="1"/>
    <col min="2" max="2" width="8.28125" style="0" customWidth="1"/>
    <col min="3" max="3" width="10.8515625" style="0" customWidth="1"/>
    <col min="4" max="4" width="64.140625" style="0" customWidth="1"/>
  </cols>
  <sheetData>
    <row r="1" spans="1:4" ht="21" customHeight="1">
      <c r="A1" s="348" t="s">
        <v>230</v>
      </c>
      <c r="B1" s="349"/>
      <c r="C1" s="349"/>
      <c r="D1" s="349"/>
    </row>
    <row r="2" spans="1:4" ht="32.25" customHeight="1">
      <c r="A2" s="340" t="s">
        <v>100</v>
      </c>
      <c r="B2" s="347"/>
      <c r="C2" s="347"/>
      <c r="D2" s="347"/>
    </row>
    <row r="3" ht="10.5" customHeight="1"/>
    <row r="4" spans="1:4" ht="27.75" customHeight="1">
      <c r="A4" s="340" t="s">
        <v>101</v>
      </c>
      <c r="B4" s="347"/>
      <c r="C4" s="347"/>
      <c r="D4" s="347"/>
    </row>
    <row r="5" ht="15.75" customHeight="1">
      <c r="A5" s="42"/>
    </row>
    <row r="6" ht="16.5" customHeight="1">
      <c r="A6" s="61" t="s">
        <v>165</v>
      </c>
    </row>
    <row r="7" spans="1:4" ht="28.5" customHeight="1">
      <c r="A7" s="350" t="s">
        <v>102</v>
      </c>
      <c r="B7" s="340"/>
      <c r="C7" s="340"/>
      <c r="D7" s="340"/>
    </row>
    <row r="8" spans="1:4" ht="12.75">
      <c r="A8" s="58"/>
      <c r="B8" s="42"/>
      <c r="C8" s="42"/>
      <c r="D8" s="42"/>
    </row>
    <row r="9" spans="1:4" ht="30" customHeight="1">
      <c r="A9" s="350" t="s">
        <v>166</v>
      </c>
      <c r="B9" s="340"/>
      <c r="C9" s="340"/>
      <c r="D9" s="340"/>
    </row>
    <row r="10" ht="12.75">
      <c r="A10" s="59" t="s">
        <v>103</v>
      </c>
    </row>
    <row r="11" ht="15.75">
      <c r="A11" s="61" t="s">
        <v>167</v>
      </c>
    </row>
    <row r="12" ht="12.75">
      <c r="A12" s="27" t="s">
        <v>104</v>
      </c>
    </row>
    <row r="13" ht="12.75">
      <c r="A13" s="28"/>
    </row>
    <row r="14" ht="12.75">
      <c r="A14" s="27" t="s">
        <v>105</v>
      </c>
    </row>
    <row r="15" ht="12.75">
      <c r="A15" s="27" t="s">
        <v>106</v>
      </c>
    </row>
    <row r="16" ht="12.75">
      <c r="A16" s="28"/>
    </row>
    <row r="17" spans="1:4" ht="12.75">
      <c r="A17" s="62" t="s">
        <v>103</v>
      </c>
      <c r="B17" s="63"/>
      <c r="C17" s="63"/>
      <c r="D17" s="63"/>
    </row>
    <row r="18" spans="1:4" ht="42" customHeight="1">
      <c r="A18" s="355" t="s">
        <v>107</v>
      </c>
      <c r="B18" s="356"/>
      <c r="C18" s="356"/>
      <c r="D18" s="356"/>
    </row>
    <row r="19" spans="1:4" ht="12.75" hidden="1">
      <c r="A19" s="351"/>
      <c r="B19" s="357"/>
      <c r="C19" s="357"/>
      <c r="D19" s="357"/>
    </row>
    <row r="20" spans="1:4" ht="12.75">
      <c r="A20" s="358" t="s">
        <v>108</v>
      </c>
      <c r="B20" s="357"/>
      <c r="C20" s="357"/>
      <c r="D20" s="357"/>
    </row>
    <row r="21" spans="1:4" ht="12.75">
      <c r="A21" s="351"/>
      <c r="B21" s="347"/>
      <c r="C21" s="347"/>
      <c r="D21" s="347"/>
    </row>
    <row r="22" spans="1:4" ht="12.75">
      <c r="A22" s="26" t="s">
        <v>91</v>
      </c>
      <c r="B22" s="25" t="s">
        <v>109</v>
      </c>
      <c r="C22" s="25" t="s">
        <v>231</v>
      </c>
      <c r="D22" s="22" t="s">
        <v>110</v>
      </c>
    </row>
    <row r="23" spans="1:4" ht="22.5">
      <c r="A23" s="23">
        <v>2</v>
      </c>
      <c r="B23" s="21">
        <v>1987</v>
      </c>
      <c r="C23" s="21"/>
      <c r="D23" s="24" t="s">
        <v>111</v>
      </c>
    </row>
    <row r="24" spans="1:4" ht="22.5">
      <c r="A24" s="23">
        <v>3</v>
      </c>
      <c r="B24" s="21">
        <v>1990</v>
      </c>
      <c r="C24" s="21"/>
      <c r="D24" s="24" t="s">
        <v>112</v>
      </c>
    </row>
    <row r="25" spans="1:7" ht="12.75">
      <c r="A25" s="182">
        <v>4</v>
      </c>
      <c r="B25" s="183">
        <v>1992</v>
      </c>
      <c r="C25" s="183"/>
      <c r="D25" s="181" t="s">
        <v>113</v>
      </c>
      <c r="E25" s="184"/>
      <c r="F25" s="184"/>
      <c r="G25" s="184"/>
    </row>
    <row r="26" spans="1:7" ht="12.75">
      <c r="A26" s="182">
        <v>5</v>
      </c>
      <c r="B26" s="183">
        <v>1993</v>
      </c>
      <c r="C26" s="183"/>
      <c r="D26" s="181" t="s">
        <v>114</v>
      </c>
      <c r="E26" s="184"/>
      <c r="F26" s="184"/>
      <c r="G26" s="184"/>
    </row>
    <row r="27" spans="1:7" ht="22.5">
      <c r="A27" s="182" t="s">
        <v>92</v>
      </c>
      <c r="B27" s="183">
        <v>1995</v>
      </c>
      <c r="C27" s="183" t="s">
        <v>115</v>
      </c>
      <c r="D27" s="181" t="s">
        <v>116</v>
      </c>
      <c r="E27" s="184"/>
      <c r="F27" s="184"/>
      <c r="G27" s="184"/>
    </row>
    <row r="28" spans="1:7" ht="33.75">
      <c r="A28" s="185">
        <v>8</v>
      </c>
      <c r="B28" s="186">
        <v>1997</v>
      </c>
      <c r="C28" s="186" t="s">
        <v>117</v>
      </c>
      <c r="D28" s="187" t="s">
        <v>118</v>
      </c>
      <c r="E28" s="184"/>
      <c r="F28" s="184"/>
      <c r="G28" s="184"/>
    </row>
    <row r="29" spans="1:7" ht="22.5">
      <c r="A29" s="185">
        <v>9</v>
      </c>
      <c r="B29" s="186">
        <v>1999</v>
      </c>
      <c r="C29" s="186" t="s">
        <v>119</v>
      </c>
      <c r="D29" s="187" t="s">
        <v>120</v>
      </c>
      <c r="E29" s="184"/>
      <c r="F29" s="184"/>
      <c r="G29" s="184"/>
    </row>
    <row r="30" spans="1:7" ht="30.75" customHeight="1">
      <c r="A30" s="352">
        <v>10</v>
      </c>
      <c r="B30" s="352">
        <v>2001</v>
      </c>
      <c r="C30" s="188" t="s">
        <v>232</v>
      </c>
      <c r="D30" s="189" t="s">
        <v>121</v>
      </c>
      <c r="E30" s="184"/>
      <c r="F30" s="184"/>
      <c r="G30" s="184"/>
    </row>
    <row r="31" spans="1:7" ht="12.75">
      <c r="A31" s="353"/>
      <c r="B31" s="353"/>
      <c r="C31" s="190"/>
      <c r="D31" s="191"/>
      <c r="E31" s="184"/>
      <c r="F31" s="184"/>
      <c r="G31" s="184"/>
    </row>
    <row r="32" spans="1:7" ht="12.75">
      <c r="A32" s="353"/>
      <c r="B32" s="353"/>
      <c r="C32" s="190"/>
      <c r="D32" s="191" t="s">
        <v>89</v>
      </c>
      <c r="E32" s="184"/>
      <c r="F32" s="184"/>
      <c r="G32" s="184"/>
    </row>
    <row r="33" spans="1:7" ht="12.75">
      <c r="A33" s="354"/>
      <c r="B33" s="354"/>
      <c r="C33" s="192"/>
      <c r="D33" s="193"/>
      <c r="E33" s="184"/>
      <c r="F33" s="184"/>
      <c r="G33" s="184"/>
    </row>
  </sheetData>
  <sheetProtection/>
  <mergeCells count="10">
    <mergeCell ref="A1:D1"/>
    <mergeCell ref="A2:D2"/>
    <mergeCell ref="A4:D4"/>
    <mergeCell ref="A7:D7"/>
    <mergeCell ref="A21:D21"/>
    <mergeCell ref="A30:A33"/>
    <mergeCell ref="B30:B33"/>
    <mergeCell ref="A9:D9"/>
    <mergeCell ref="A18:D19"/>
    <mergeCell ref="A20:D20"/>
  </mergeCells>
  <printOptions/>
  <pageMargins left="0.787401575" right="0.787401575" top="0.984251969" bottom="0.984251969" header="0.5" footer="0.5"/>
  <pageSetup horizontalDpi="600" verticalDpi="600" orientation="portrait" paperSize="9" scale="90" r:id="rId1"/>
  <headerFooter alignWithMargins="0">
    <oddFooter>&amp;L&amp;"Arial,Italique"&amp;08C:\Faux.xls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DevExcel, TriFile, Download program</dc:title>
  <dc:subject>Devis estimatif sur Excel</dc:subject>
  <dc:creator>Jean Yves MESSE</dc:creator>
  <cp:keywords>Devis, estimation, situation de travaux, Appel d'offre, Marchés</cp:keywords>
  <dc:description>Devis estimatif, Estimation, Situation de travaux, Conversion devises, Synthèse devis, analyse grapique</dc:description>
  <cp:lastModifiedBy>MESSE Jean Yves - THERMEXCEL</cp:lastModifiedBy>
  <cp:lastPrinted>2015-04-21T06:52:37Z</cp:lastPrinted>
  <dcterms:created xsi:type="dcterms:W3CDTF">2002-04-20T14:58:05Z</dcterms:created>
  <dcterms:modified xsi:type="dcterms:W3CDTF">2015-04-21T06:53:17Z</dcterms:modified>
  <cp:category>Excel, VBA</cp:category>
  <cp:version/>
  <cp:contentType/>
  <cp:contentStatus/>
</cp:coreProperties>
</file>